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Лист1!$E$28</definedName>
  </definedNames>
  <calcPr calcId="125725"/>
</workbook>
</file>

<file path=xl/calcChain.xml><?xml version="1.0" encoding="utf-8"?>
<calcChain xmlns="http://schemas.openxmlformats.org/spreadsheetml/2006/main">
  <c r="D20" i="1"/>
  <c r="E20"/>
  <c r="C20"/>
  <c r="D22" l="1"/>
  <c r="D29" s="1"/>
  <c r="E22"/>
  <c r="E29" s="1"/>
  <c r="C22"/>
  <c r="C29" s="1"/>
</calcChain>
</file>

<file path=xl/sharedStrings.xml><?xml version="1.0" encoding="utf-8"?>
<sst xmlns="http://schemas.openxmlformats.org/spreadsheetml/2006/main" count="40" uniqueCount="40">
  <si>
    <t xml:space="preserve">Наименование </t>
  </si>
  <si>
    <t xml:space="preserve">Код бюджетной </t>
  </si>
  <si>
    <t>классификации</t>
  </si>
  <si>
    <t xml:space="preserve">Сумма </t>
  </si>
  <si>
    <t>Доходы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</si>
  <si>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</si>
  <si>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</si>
  <si>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</si>
  <si>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</si>
  <si>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</si>
  <si>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851 2 02 40014 13 0000 150</t>
  </si>
  <si>
    <t>Прочие межбюджетные трансферты, передаваемые бюджетам городских поселений</t>
  </si>
  <si>
    <t>851 2 02 49999 13 0000 150</t>
  </si>
  <si>
    <t>Налоговые и неналоговые доходы</t>
  </si>
  <si>
    <t>Всего доходов</t>
  </si>
  <si>
    <t>Распределение бюджетных ассигнований</t>
  </si>
  <si>
    <t>Муниципальная программа «Развитие территории городского поселения город Кириллов на 2021-2025 годы»</t>
  </si>
  <si>
    <t>в том числе:</t>
  </si>
  <si>
    <t>Капитальный ремонт и ремонт дворовых территорий многоквартирных домов, подъездов к дворовым территориям многоквартирных домов населенных пунктов, автомобильных дорог населенных пунктов за счет средств Дорожного фонда Кирилловского муниципального района</t>
  </si>
  <si>
    <t>Содержание дорог местного значения в границах муниципального района и искусственных сооружений на них,  осуществление дорожной деятельности в соответствии с законодательством Российской Федерации в соответствии с переданными полномочиями по дорожной деятельности</t>
  </si>
  <si>
    <t>Содержание дорог местного значения в границах муниципального района и искусственных сооружений на них,  осуществление дорожной деятельности в соответствии с законодательством Российской Федерации</t>
  </si>
  <si>
    <t>Капитальный ремонт и ремонт автомобильных дорог и искусственных сооружений общего пользования в границах муниципального района, осуществление дорожной деятельности в соответствии с законодательством Российской Федерации</t>
  </si>
  <si>
    <t>Разработка комплексной схемы организации дорожного движения для автодорог и программы комплексного развития транспортной инфраструктуры поселения</t>
  </si>
  <si>
    <t>Всего расходов</t>
  </si>
  <si>
    <t>851 0409 0100306121 240</t>
  </si>
  <si>
    <t>851 0409 0100306110 240</t>
  </si>
  <si>
    <t>851 0409 0100302010 240</t>
  </si>
  <si>
    <t>851 0409 0100302020 240</t>
  </si>
  <si>
    <t>851 0409 0100302030 240</t>
  </si>
  <si>
    <t>(тыс. рублей)</t>
  </si>
  <si>
    <t>Объем доходов и распределение бюджетных ассигнований Дорожного фонда городского поселения город Кириллов на 2023 год и плановый период 2024 и 2025 годов</t>
  </si>
  <si>
    <t>.".</t>
  </si>
  <si>
    <t>182 1 03 02230 01 0000 110</t>
  </si>
  <si>
    <t>182 1 03 02240 01 0000 110</t>
  </si>
  <si>
    <t>182 1 03 02250 01 0000 110</t>
  </si>
  <si>
    <t>182 1 03 02260 01 0000 110</t>
  </si>
  <si>
    <t>Дотации бюджетам городских поселений на поддержку мер по обеспечению сбалансированности бюджетов</t>
  </si>
  <si>
    <t>851 2 02 15002 13 0000 150</t>
  </si>
  <si>
    <t xml:space="preserve">"Приложение 7
к решению Совета городского поселения город Кириллов 
от 22.12.2022 № 123                               (с изменениями, внесенными решениями Совета городского поселения город Кириллов от 03.02.2023 № 125, от 03.08.2023 № 147, от 08.09.2023 № 148)  </t>
  </si>
  <si>
    <t>Приложение 7
к решению Представительного Собрания Кирилловского муниципального округа 
от .12.2023 № _______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</si>
</sst>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5" xfId="0" applyNumberFormat="1" applyFont="1" applyBorder="1" applyAlignment="1">
      <alignment horizontal="left" vertical="distributed" wrapText="1"/>
    </xf>
    <xf numFmtId="0" fontId="1" fillId="0" borderId="2" xfId="0" applyNumberFormat="1" applyFont="1" applyBorder="1" applyAlignment="1">
      <alignment horizontal="left" vertical="distributed" wrapText="1"/>
    </xf>
    <xf numFmtId="0" fontId="3" fillId="0" borderId="5" xfId="0" applyNumberFormat="1" applyFont="1" applyBorder="1" applyAlignment="1">
      <alignment horizontal="left" vertical="distributed" wrapText="1"/>
    </xf>
    <xf numFmtId="0" fontId="3" fillId="0" borderId="2" xfId="0" applyNumberFormat="1" applyFont="1" applyBorder="1" applyAlignment="1">
      <alignment horizontal="left" vertical="distributed" wrapText="1"/>
    </xf>
    <xf numFmtId="0" fontId="2" fillId="0" borderId="2" xfId="0" applyNumberFormat="1" applyFont="1" applyBorder="1" applyAlignment="1">
      <alignment horizontal="left" vertical="distributed" wrapText="1"/>
    </xf>
    <xf numFmtId="0" fontId="5" fillId="0" borderId="2" xfId="0" applyNumberFormat="1" applyFont="1" applyBorder="1" applyAlignment="1">
      <alignment horizontal="left" vertical="distributed" wrapText="1"/>
    </xf>
    <xf numFmtId="0" fontId="1" fillId="0" borderId="4" xfId="0" applyNumberFormat="1" applyFont="1" applyBorder="1" applyAlignment="1">
      <alignment horizontal="center" vertical="distributed" wrapText="1"/>
    </xf>
    <xf numFmtId="0" fontId="1" fillId="0" borderId="5" xfId="0" applyNumberFormat="1" applyFont="1" applyBorder="1" applyAlignment="1">
      <alignment horizontal="center" vertical="distributed" wrapText="1"/>
    </xf>
    <xf numFmtId="0" fontId="1" fillId="0" borderId="3" xfId="0" applyNumberFormat="1" applyFont="1" applyBorder="1" applyAlignment="1">
      <alignment horizontal="center" vertical="distributed" wrapText="1"/>
    </xf>
    <xf numFmtId="0" fontId="3" fillId="0" borderId="5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left" vertical="distributed" wrapText="1"/>
    </xf>
    <xf numFmtId="0" fontId="3" fillId="0" borderId="2" xfId="0" applyNumberFormat="1" applyFont="1" applyBorder="1" applyAlignment="1">
      <alignment horizontal="left" vertical="top" wrapText="1"/>
    </xf>
    <xf numFmtId="164" fontId="3" fillId="0" borderId="5" xfId="0" applyNumberFormat="1" applyFont="1" applyBorder="1" applyAlignment="1">
      <alignment horizontal="left" vertical="distributed" wrapText="1"/>
    </xf>
    <xf numFmtId="164" fontId="5" fillId="0" borderId="5" xfId="0" applyNumberFormat="1" applyFont="1" applyBorder="1" applyAlignment="1">
      <alignment horizontal="left" vertical="distributed" wrapText="1"/>
    </xf>
    <xf numFmtId="49" fontId="1" fillId="0" borderId="5" xfId="0" applyNumberFormat="1" applyFont="1" applyBorder="1" applyAlignment="1">
      <alignment horizontal="left" vertical="distributed" wrapText="1"/>
    </xf>
    <xf numFmtId="164" fontId="3" fillId="0" borderId="5" xfId="0" applyNumberFormat="1" applyFont="1" applyBorder="1" applyAlignment="1">
      <alignment horizontal="center" vertical="distributed" wrapText="1"/>
    </xf>
    <xf numFmtId="164" fontId="5" fillId="0" borderId="5" xfId="0" applyNumberFormat="1" applyFont="1" applyBorder="1" applyAlignment="1">
      <alignment horizontal="center" vertical="distributed" wrapText="1"/>
    </xf>
    <xf numFmtId="0" fontId="3" fillId="0" borderId="0" xfId="0" applyFont="1" applyAlignment="1">
      <alignment horizontal="left" vertical="top" wrapText="1"/>
    </xf>
    <xf numFmtId="164" fontId="3" fillId="0" borderId="0" xfId="0" applyNumberFormat="1" applyFont="1" applyFill="1" applyBorder="1" applyAlignment="1">
      <alignment horizontal="left" vertical="distributed" wrapText="1"/>
    </xf>
    <xf numFmtId="0" fontId="1" fillId="0" borderId="2" xfId="0" applyNumberFormat="1" applyFont="1" applyBorder="1" applyAlignment="1">
      <alignment horizontal="center" vertical="distributed" wrapText="1"/>
    </xf>
    <xf numFmtId="0" fontId="0" fillId="0" borderId="0" xfId="0" applyAlignment="1">
      <alignment horizontal="right"/>
    </xf>
    <xf numFmtId="0" fontId="1" fillId="0" borderId="9" xfId="0" applyNumberFormat="1" applyFont="1" applyBorder="1" applyAlignment="1">
      <alignment horizontal="left" vertical="distributed" wrapText="1"/>
    </xf>
    <xf numFmtId="0" fontId="1" fillId="0" borderId="10" xfId="0" applyNumberFormat="1" applyFont="1" applyBorder="1" applyAlignment="1">
      <alignment horizontal="left" vertical="distributed" wrapText="1"/>
    </xf>
    <xf numFmtId="0" fontId="3" fillId="0" borderId="11" xfId="0" applyNumberFormat="1" applyFont="1" applyBorder="1" applyAlignment="1">
      <alignment horizontal="left" vertical="distributed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distributed" wrapText="1"/>
    </xf>
    <xf numFmtId="0" fontId="2" fillId="0" borderId="6" xfId="0" applyNumberFormat="1" applyFont="1" applyBorder="1" applyAlignment="1">
      <alignment horizontal="center" vertical="distributed" wrapText="1"/>
    </xf>
    <xf numFmtId="0" fontId="2" fillId="0" borderId="3" xfId="0" applyNumberFormat="1" applyFont="1" applyBorder="1" applyAlignment="1">
      <alignment horizontal="center" vertical="distributed" wrapText="1"/>
    </xf>
    <xf numFmtId="0" fontId="3" fillId="0" borderId="0" xfId="0" applyFont="1" applyAlignment="1">
      <alignment horizontal="center" wrapText="1"/>
    </xf>
    <xf numFmtId="0" fontId="4" fillId="0" borderId="7" xfId="0" applyFont="1" applyBorder="1" applyAlignment="1">
      <alignment horizontal="center"/>
    </xf>
    <xf numFmtId="0" fontId="1" fillId="0" borderId="1" xfId="0" applyNumberFormat="1" applyFont="1" applyBorder="1" applyAlignment="1">
      <alignment horizontal="center" vertical="distributed" wrapText="1"/>
    </xf>
    <xf numFmtId="0" fontId="1" fillId="0" borderId="2" xfId="0" applyNumberFormat="1" applyFont="1" applyBorder="1" applyAlignment="1">
      <alignment horizontal="center" vertical="distributed" wrapText="1"/>
    </xf>
    <xf numFmtId="0" fontId="1" fillId="0" borderId="8" xfId="0" applyNumberFormat="1" applyFont="1" applyBorder="1" applyAlignment="1">
      <alignment horizontal="center" vertical="distributed" wrapText="1"/>
    </xf>
    <xf numFmtId="0" fontId="1" fillId="0" borderId="6" xfId="0" applyNumberFormat="1" applyFont="1" applyBorder="1" applyAlignment="1">
      <alignment horizontal="center" vertical="distributed" wrapText="1"/>
    </xf>
    <xf numFmtId="0" fontId="1" fillId="0" borderId="3" xfId="0" applyNumberFormat="1" applyFont="1" applyBorder="1" applyAlignment="1">
      <alignment horizontal="center" vertical="distributed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tabSelected="1" zoomScaleNormal="100" workbookViewId="0">
      <selection activeCell="C5" sqref="C5:E5"/>
    </sheetView>
  </sheetViews>
  <sheetFormatPr defaultRowHeight="15"/>
  <cols>
    <col min="1" max="1" width="44.85546875" customWidth="1"/>
    <col min="2" max="2" width="29.42578125" customWidth="1"/>
    <col min="3" max="3" width="10.5703125" customWidth="1"/>
    <col min="4" max="4" width="10.7109375" customWidth="1"/>
    <col min="5" max="5" width="10.85546875" customWidth="1"/>
  </cols>
  <sheetData>
    <row r="1" spans="1:10" ht="20.25" customHeight="1">
      <c r="C1" s="26" t="s">
        <v>39</v>
      </c>
      <c r="D1" s="26"/>
      <c r="E1" s="26"/>
    </row>
    <row r="2" spans="1:10" ht="20.25" customHeight="1">
      <c r="C2" s="26"/>
      <c r="D2" s="26"/>
      <c r="E2" s="26"/>
    </row>
    <row r="3" spans="1:10" ht="20.25" customHeight="1">
      <c r="C3" s="26"/>
      <c r="D3" s="26"/>
      <c r="E3" s="26"/>
    </row>
    <row r="4" spans="1:10" ht="24" customHeight="1">
      <c r="C4" s="26"/>
      <c r="D4" s="26"/>
      <c r="E4" s="26"/>
    </row>
    <row r="5" spans="1:10" ht="135" customHeight="1">
      <c r="B5" s="18"/>
      <c r="C5" s="27" t="s">
        <v>38</v>
      </c>
      <c r="D5" s="27"/>
      <c r="E5" s="27"/>
    </row>
    <row r="6" spans="1:10">
      <c r="A6" s="31" t="s">
        <v>30</v>
      </c>
      <c r="B6" s="31"/>
      <c r="C6" s="31"/>
      <c r="D6" s="31"/>
      <c r="E6" s="31"/>
    </row>
    <row r="7" spans="1:10" ht="25.5" customHeight="1">
      <c r="A7" s="31"/>
      <c r="B7" s="31"/>
      <c r="C7" s="31"/>
      <c r="D7" s="31"/>
      <c r="E7" s="31"/>
    </row>
    <row r="8" spans="1:10" ht="15.75" thickBot="1">
      <c r="D8" s="32" t="s">
        <v>29</v>
      </c>
      <c r="E8" s="32"/>
    </row>
    <row r="9" spans="1:10" ht="15.75" thickBot="1">
      <c r="A9" s="33" t="s">
        <v>0</v>
      </c>
      <c r="B9" s="7" t="s">
        <v>1</v>
      </c>
      <c r="C9" s="35" t="s">
        <v>3</v>
      </c>
      <c r="D9" s="36"/>
      <c r="E9" s="37"/>
    </row>
    <row r="10" spans="1:10" ht="15.75" thickBot="1">
      <c r="A10" s="34"/>
      <c r="B10" s="8" t="s">
        <v>2</v>
      </c>
      <c r="C10" s="8">
        <v>2023</v>
      </c>
      <c r="D10" s="9">
        <v>2024</v>
      </c>
      <c r="E10" s="9">
        <v>2025</v>
      </c>
    </row>
    <row r="11" spans="1:10" ht="15.75" thickBot="1">
      <c r="A11" s="28" t="s">
        <v>4</v>
      </c>
      <c r="B11" s="29"/>
      <c r="C11" s="29"/>
      <c r="D11" s="29"/>
      <c r="E11" s="30"/>
    </row>
    <row r="12" spans="1:10" ht="90.75" thickBot="1">
      <c r="A12" s="2" t="s">
        <v>5</v>
      </c>
      <c r="B12" s="10" t="s">
        <v>32</v>
      </c>
      <c r="C12" s="13">
        <v>2158</v>
      </c>
      <c r="D12" s="13">
        <v>2295</v>
      </c>
      <c r="E12" s="13">
        <v>2429</v>
      </c>
      <c r="H12" s="19"/>
      <c r="I12" s="19"/>
      <c r="J12" s="19"/>
    </row>
    <row r="13" spans="1:10" ht="120.75" thickBot="1">
      <c r="A13" s="2" t="s">
        <v>6</v>
      </c>
      <c r="B13" s="10" t="s">
        <v>33</v>
      </c>
      <c r="C13" s="13">
        <v>12</v>
      </c>
      <c r="D13" s="13">
        <v>13</v>
      </c>
      <c r="E13" s="13">
        <v>14</v>
      </c>
    </row>
    <row r="14" spans="1:10" ht="90.75" thickBot="1">
      <c r="A14" s="2" t="s">
        <v>7</v>
      </c>
      <c r="B14" s="10" t="s">
        <v>34</v>
      </c>
      <c r="C14" s="13">
        <v>2452</v>
      </c>
      <c r="D14" s="13">
        <v>2607</v>
      </c>
      <c r="E14" s="13">
        <v>2759</v>
      </c>
    </row>
    <row r="15" spans="1:10" ht="90.75" thickBot="1">
      <c r="A15" s="2" t="s">
        <v>8</v>
      </c>
      <c r="B15" s="10" t="s">
        <v>35</v>
      </c>
      <c r="C15" s="13">
        <v>0</v>
      </c>
      <c r="D15" s="13">
        <v>0</v>
      </c>
      <c r="E15" s="13">
        <v>0</v>
      </c>
    </row>
    <row r="16" spans="1:10" ht="90.75" thickBot="1">
      <c r="A16" s="2" t="s">
        <v>9</v>
      </c>
      <c r="B16" s="10" t="s">
        <v>10</v>
      </c>
      <c r="C16" s="13">
        <v>2180.1</v>
      </c>
      <c r="D16" s="13">
        <v>813.8</v>
      </c>
      <c r="E16" s="13">
        <v>813.8</v>
      </c>
    </row>
    <row r="17" spans="1:5" ht="30.75" thickBot="1">
      <c r="A17" s="24" t="s">
        <v>11</v>
      </c>
      <c r="B17" s="25" t="s">
        <v>12</v>
      </c>
      <c r="C17" s="13">
        <v>4850</v>
      </c>
      <c r="D17" s="13">
        <v>6000</v>
      </c>
      <c r="E17" s="13">
        <v>6000</v>
      </c>
    </row>
    <row r="18" spans="1:5" ht="15.75" thickBot="1">
      <c r="A18" s="23" t="s">
        <v>13</v>
      </c>
      <c r="B18" s="23"/>
      <c r="C18" s="13">
        <v>5285.1</v>
      </c>
      <c r="D18" s="13">
        <v>5059</v>
      </c>
      <c r="E18" s="13">
        <v>5059</v>
      </c>
    </row>
    <row r="19" spans="1:5" ht="47.25" customHeight="1" thickBot="1">
      <c r="A19" s="22" t="s">
        <v>36</v>
      </c>
      <c r="B19" s="20" t="s">
        <v>37</v>
      </c>
      <c r="C19" s="13">
        <v>2980.2</v>
      </c>
      <c r="D19" s="13">
        <v>0</v>
      </c>
      <c r="E19" s="13">
        <v>0</v>
      </c>
    </row>
    <row r="20" spans="1:5" ht="15.75" thickBot="1">
      <c r="A20" s="5" t="s">
        <v>14</v>
      </c>
      <c r="B20" s="3"/>
      <c r="C20" s="14">
        <f>SUM(C12:C19)</f>
        <v>19917.400000000001</v>
      </c>
      <c r="D20" s="14">
        <f t="shared" ref="D20:E20" si="0">SUM(D12:D19)</f>
        <v>16787.8</v>
      </c>
      <c r="E20" s="14">
        <f t="shared" si="0"/>
        <v>17074.8</v>
      </c>
    </row>
    <row r="21" spans="1:5" ht="15.75" thickBot="1">
      <c r="A21" s="28" t="s">
        <v>15</v>
      </c>
      <c r="B21" s="29"/>
      <c r="C21" s="29"/>
      <c r="D21" s="29"/>
      <c r="E21" s="30"/>
    </row>
    <row r="22" spans="1:5" ht="43.5" thickBot="1">
      <c r="A22" s="6" t="s">
        <v>16</v>
      </c>
      <c r="B22" s="3"/>
      <c r="C22" s="14">
        <f>SUM(C24:C28)</f>
        <v>20282.199999999997</v>
      </c>
      <c r="D22" s="14">
        <f t="shared" ref="D22:E22" si="1">SUM(D24:D28)</f>
        <v>16787.8</v>
      </c>
      <c r="E22" s="14">
        <f t="shared" si="1"/>
        <v>17074.8</v>
      </c>
    </row>
    <row r="23" spans="1:5" ht="15.75" thickBot="1">
      <c r="A23" s="2" t="s">
        <v>17</v>
      </c>
      <c r="B23" s="3"/>
      <c r="C23" s="1"/>
      <c r="D23" s="1"/>
      <c r="E23" s="1"/>
    </row>
    <row r="24" spans="1:5" ht="105.75" thickBot="1">
      <c r="A24" s="4" t="s">
        <v>18</v>
      </c>
      <c r="B24" s="11" t="s">
        <v>24</v>
      </c>
      <c r="C24" s="16">
        <v>4855</v>
      </c>
      <c r="D24" s="16">
        <v>6006</v>
      </c>
      <c r="E24" s="16">
        <v>6006</v>
      </c>
    </row>
    <row r="25" spans="1:5" ht="105.75" thickBot="1">
      <c r="A25" s="4" t="s">
        <v>19</v>
      </c>
      <c r="B25" s="11" t="s">
        <v>25</v>
      </c>
      <c r="C25" s="16">
        <v>2180.1</v>
      </c>
      <c r="D25" s="16">
        <v>813.8</v>
      </c>
      <c r="E25" s="16">
        <v>813.8</v>
      </c>
    </row>
    <row r="26" spans="1:5" ht="90.75" thickBot="1">
      <c r="A26" s="4" t="s">
        <v>20</v>
      </c>
      <c r="B26" s="15" t="s">
        <v>26</v>
      </c>
      <c r="C26" s="16">
        <v>12930</v>
      </c>
      <c r="D26" s="16">
        <v>9968</v>
      </c>
      <c r="E26" s="16">
        <v>10255</v>
      </c>
    </row>
    <row r="27" spans="1:5" ht="90.75" thickBot="1">
      <c r="A27" s="12" t="s">
        <v>21</v>
      </c>
      <c r="B27" s="15" t="s">
        <v>27</v>
      </c>
      <c r="C27" s="16">
        <v>317.10000000000002</v>
      </c>
      <c r="D27" s="16">
        <v>0</v>
      </c>
      <c r="E27" s="16">
        <v>0</v>
      </c>
    </row>
    <row r="28" spans="1:5" ht="60.75" thickBot="1">
      <c r="A28" s="4" t="s">
        <v>22</v>
      </c>
      <c r="B28" s="15" t="s">
        <v>28</v>
      </c>
      <c r="C28" s="16">
        <v>0</v>
      </c>
      <c r="D28" s="16">
        <v>0</v>
      </c>
      <c r="E28" s="16">
        <v>0</v>
      </c>
    </row>
    <row r="29" spans="1:5" ht="15.75" thickBot="1">
      <c r="A29" s="5" t="s">
        <v>23</v>
      </c>
      <c r="B29" s="3"/>
      <c r="C29" s="17">
        <f>C22</f>
        <v>20282.199999999997</v>
      </c>
      <c r="D29" s="17">
        <f t="shared" ref="D29:E29" si="2">D22</f>
        <v>16787.8</v>
      </c>
      <c r="E29" s="17">
        <f t="shared" si="2"/>
        <v>17074.8</v>
      </c>
    </row>
    <row r="30" spans="1:5">
      <c r="E30" s="21" t="s">
        <v>31</v>
      </c>
    </row>
  </sheetData>
  <mergeCells count="8">
    <mergeCell ref="C1:E4"/>
    <mergeCell ref="C5:E5"/>
    <mergeCell ref="A11:E11"/>
    <mergeCell ref="A21:E21"/>
    <mergeCell ref="A6:E7"/>
    <mergeCell ref="D8:E8"/>
    <mergeCell ref="A9:A10"/>
    <mergeCell ref="C9:E9"/>
  </mergeCells>
  <pageMargins left="0.70866141732283472" right="0.39370078740157483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2023-12-12T07:49:52Z</dcterms:modified>
</cp:coreProperties>
</file>