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Талицкое\Поправки №5 Талицы\"/>
    </mc:Choice>
  </mc:AlternateContent>
  <bookViews>
    <workbookView xWindow="0" yWindow="0" windowWidth="13785" windowHeight="12090"/>
  </bookViews>
  <sheets>
    <sheet name="Лист1" sheetId="1" r:id="rId1"/>
  </sheets>
  <definedNames>
    <definedName name="_xlnm.Print_Area" localSheetId="0">Лист1!$B$2:$G$40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F36" i="1" l="1"/>
  <c r="G36" i="1"/>
  <c r="E36" i="1"/>
  <c r="G34" i="1"/>
  <c r="F34" i="1"/>
  <c r="F32" i="1"/>
  <c r="G32" i="1"/>
  <c r="E32" i="1"/>
  <c r="F30" i="1"/>
  <c r="G30" i="1"/>
  <c r="E30" i="1"/>
  <c r="F25" i="1"/>
  <c r="G25" i="1"/>
  <c r="E25" i="1"/>
  <c r="F22" i="1"/>
  <c r="G22" i="1"/>
  <c r="E22" i="1"/>
  <c r="F20" i="1"/>
  <c r="G20" i="1"/>
  <c r="E20" i="1"/>
  <c r="F18" i="1"/>
  <c r="G18" i="1"/>
  <c r="E18" i="1"/>
  <c r="F13" i="1"/>
  <c r="G13" i="1"/>
  <c r="E13" i="1"/>
  <c r="G39" i="1" l="1"/>
  <c r="F39" i="1"/>
  <c r="E39" i="1"/>
</calcChain>
</file>

<file path=xl/sharedStrings.xml><?xml version="1.0" encoding="utf-8"?>
<sst xmlns="http://schemas.openxmlformats.org/spreadsheetml/2006/main" count="84" uniqueCount="50">
  <si>
    <t>Сумма</t>
  </si>
  <si>
    <t>Наименование</t>
  </si>
  <si>
    <t>Раздел</t>
  </si>
  <si>
    <t>Подраздел</t>
  </si>
  <si>
    <t>2023 год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</si>
  <si>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</si>
  <si>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</si>
  <si>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 и муниципального образования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</si>
  <si>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</si>
  <si>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</si>
  <si>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</si>
  <si>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</si>
  <si>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</si>
  <si>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</si>
  <si>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</si>
  <si>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</si>
  <si>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</si>
  <si>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</si>
  <si>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</si>
  <si>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</si>
  <si>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Молодежная политика</t>
  </si>
  <si>
    <t>КУЛЬТУРА, КИНИМАТОГРАФИЯ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</si>
  <si>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</si>
  <si>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</si>
  <si>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</si>
  <si>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</si>
  <si>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</si>
  <si>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УСЛОВНО УТВЕРЖДАЕМЫЕ РАСХОДЫ</t>
  </si>
  <si>
    <t>ВСЕГО РАСХОДОВ</t>
  </si>
  <si>
    <t>НАЦИОНАЛЬНАЯ ОБОРОНА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</si>
  <si>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</si>
  <si>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 БЕЗОПАСНОСТЬ И ПРАВООХРАНИТЕЛЬНАЯ ДЕЯТЕЛЬНОСТЬ</t>
  </si>
  <si>
    <t>НАЦИОНАЛЬНАЯ ЭКОНОМИКА</t>
  </si>
  <si>
    <t>01</t>
  </si>
  <si>
    <t>00</t>
  </si>
  <si>
    <t>02</t>
  </si>
  <si>
    <t>04</t>
  </si>
  <si>
    <t>07</t>
  </si>
  <si>
    <t>03</t>
  </si>
  <si>
    <t>10</t>
  </si>
  <si>
    <t>09</t>
  </si>
  <si>
    <t>05</t>
  </si>
  <si>
    <t>08</t>
  </si>
  <si>
    <t>(тыс. руб.)</t>
  </si>
  <si>
    <t>2025 год</t>
  </si>
  <si>
    <t xml:space="preserve"> -</t>
  </si>
  <si>
    <t>Распределение бюджетных ассигнований по разделам, подразделам классификации расходов бюджета сельского поселения Талицкое на 2023 год и плановый период 2024 и 2025 годов</t>
  </si>
  <si>
    <t>».</t>
  </si>
  <si>
    <t>«Приложение 3
к  решению Совета Талицкого поселения «О бюджете сельского  поселения Талицкое на 2023 год и плановый период 2024 и 2025 годов»
от   27.12.2022   № 24</t>
  </si>
  <si>
    <t xml:space="preserve">Приложение 3
к решению Представительного Собрания Кирилловского муниципального округа   «О внесении изменений в решение Совета Талицкого поселения от 27.12.2022 № 24 «О бюджете сельского поселения Талицкое на 2023 год и плановый период 2024 и 2025 годов» 
от     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</si>
</sst>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left" inden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left" vertical="center" wrapText="1" indent="8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4"/>
  <sheetViews>
    <sheetView tabSelected="1" view="pageBreakPreview" zoomScaleNormal="100" zoomScaleSheetLayoutView="100" workbookViewId="0">
      <selection activeCell="E38" sqref="E38"/>
    </sheetView>
  </sheetViews>
  <sheetFormatPr defaultRowHeight="15" x14ac:dyDescent="0.25"/>
  <cols>
    <col min="2" max="2" width="49.85546875" customWidth="1"/>
    <col min="3" max="7" width="10.7109375" customWidth="1"/>
  </cols>
  <sheetData>
    <row r="2" spans="2:9" ht="156" customHeight="1" x14ac:dyDescent="0.25">
      <c r="C2" s="21" t="s">
        <v>49</v>
      </c>
      <c r="D2" s="21"/>
      <c r="E2" s="21"/>
      <c r="F2" s="21"/>
      <c r="G2" s="21"/>
    </row>
    <row r="3" spans="2:9" ht="96.75" customHeight="1" x14ac:dyDescent="0.25">
      <c r="C3" s="21" t="s">
        <v>48</v>
      </c>
      <c r="D3" s="21"/>
      <c r="E3" s="21"/>
      <c r="F3" s="21"/>
      <c r="G3" s="21"/>
    </row>
    <row r="5" spans="2:9" ht="15" customHeight="1" x14ac:dyDescent="0.25">
      <c r="C5" s="5"/>
      <c r="D5" s="5"/>
      <c r="E5" s="5"/>
      <c r="F5" s="5"/>
    </row>
    <row r="6" spans="2:9" ht="60" customHeight="1" x14ac:dyDescent="0.25">
      <c r="B6" s="23" t="s">
        <v>46</v>
      </c>
      <c r="C6" s="23"/>
      <c r="D6" s="23"/>
      <c r="E6" s="23"/>
      <c r="F6" s="23"/>
      <c r="G6" s="23"/>
      <c r="I6" s="4"/>
    </row>
    <row r="9" spans="2:9" x14ac:dyDescent="0.25">
      <c r="B9" s="3"/>
      <c r="G9" s="17" t="s">
        <v>43</v>
      </c>
    </row>
    <row r="10" spans="2:9" ht="15" customHeight="1" x14ac:dyDescent="0.25">
      <c r="B10" s="22" t="s">
        <v>1</v>
      </c>
      <c r="C10" s="22" t="s">
        <v>2</v>
      </c>
      <c r="D10" s="22" t="s">
        <v>3</v>
      </c>
      <c r="E10" s="22" t="s">
        <v>0</v>
      </c>
      <c r="F10" s="22"/>
      <c r="G10" s="22"/>
    </row>
    <row r="11" spans="2:9" x14ac:dyDescent="0.25">
      <c r="B11" s="22"/>
      <c r="C11" s="22"/>
      <c r="D11" s="22"/>
      <c r="E11" s="1" t="s">
        <v>4</v>
      </c>
      <c r="F11" s="1" t="s">
        <v>5</v>
      </c>
      <c r="G11" s="1" t="s">
        <v>44</v>
      </c>
    </row>
    <row r="12" spans="2:9" x14ac:dyDescent="0.25">
      <c r="B12" s="1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2:9" ht="15" customHeight="1" x14ac:dyDescent="0.25">
      <c r="B13" s="6" t="s">
        <v>6</v>
      </c>
      <c r="C13" s="15" t="s">
        <v>33</v>
      </c>
      <c r="D13" s="15" t="s">
        <v>34</v>
      </c>
      <c r="E13" s="19">
        <f>SUM(E14:E17)</f>
        <v>4159</v>
      </c>
      <c r="F13" s="19">
        <f t="shared" ref="F13:G13" si="0">SUM(F14:F17)</f>
        <v>3867.6000000000004</v>
      </c>
      <c r="G13" s="19">
        <f t="shared" si="0"/>
        <v>3864.9</v>
      </c>
    </row>
    <row r="14" spans="2:9" ht="45" customHeight="1" x14ac:dyDescent="0.25">
      <c r="B14" s="2" t="s">
        <v>7</v>
      </c>
      <c r="C14" s="16" t="s">
        <v>33</v>
      </c>
      <c r="D14" s="16" t="s">
        <v>35</v>
      </c>
      <c r="E14" s="1">
        <v>850.7</v>
      </c>
      <c r="F14" s="1">
        <v>876.4</v>
      </c>
      <c r="G14" s="1">
        <v>876.4</v>
      </c>
    </row>
    <row r="15" spans="2:9" ht="59.25" customHeight="1" x14ac:dyDescent="0.25">
      <c r="B15" s="2" t="s">
        <v>30</v>
      </c>
      <c r="C15" s="16" t="s">
        <v>33</v>
      </c>
      <c r="D15" s="16" t="s">
        <v>36</v>
      </c>
      <c r="E15" s="1">
        <v>2944.5</v>
      </c>
      <c r="F15" s="1">
        <v>2625.9</v>
      </c>
      <c r="G15" s="1">
        <v>2625.9</v>
      </c>
    </row>
    <row r="16" spans="2:9" ht="15" customHeight="1" x14ac:dyDescent="0.25">
      <c r="B16" s="2" t="s">
        <v>8</v>
      </c>
      <c r="C16" s="16" t="s">
        <v>33</v>
      </c>
      <c r="D16" s="16">
        <v>11</v>
      </c>
      <c r="E16" s="18">
        <v>5</v>
      </c>
      <c r="F16" s="18">
        <v>5</v>
      </c>
      <c r="G16" s="18">
        <v>5</v>
      </c>
    </row>
    <row r="17" spans="2:7" ht="15" customHeight="1" x14ac:dyDescent="0.25">
      <c r="B17" s="2" t="s">
        <v>9</v>
      </c>
      <c r="C17" s="16" t="s">
        <v>33</v>
      </c>
      <c r="D17" s="16">
        <v>13</v>
      </c>
      <c r="E17" s="18">
        <v>358.8</v>
      </c>
      <c r="F17" s="18">
        <v>360.3</v>
      </c>
      <c r="G17" s="18">
        <v>357.6</v>
      </c>
    </row>
    <row r="18" spans="2:7" ht="15" customHeight="1" x14ac:dyDescent="0.25">
      <c r="B18" s="6" t="s">
        <v>29</v>
      </c>
      <c r="C18" s="15" t="s">
        <v>35</v>
      </c>
      <c r="D18" s="15" t="s">
        <v>34</v>
      </c>
      <c r="E18" s="19">
        <f>E19</f>
        <v>133</v>
      </c>
      <c r="F18" s="19">
        <f t="shared" ref="F18:G18" si="1">F19</f>
        <v>138.9</v>
      </c>
      <c r="G18" s="19">
        <f t="shared" si="1"/>
        <v>143.80000000000001</v>
      </c>
    </row>
    <row r="19" spans="2:7" ht="15" customHeight="1" x14ac:dyDescent="0.25">
      <c r="B19" s="2" t="s">
        <v>10</v>
      </c>
      <c r="C19" s="16" t="s">
        <v>35</v>
      </c>
      <c r="D19" s="16" t="s">
        <v>38</v>
      </c>
      <c r="E19" s="18">
        <v>133</v>
      </c>
      <c r="F19" s="18">
        <v>138.9</v>
      </c>
      <c r="G19" s="18">
        <v>143.80000000000001</v>
      </c>
    </row>
    <row r="20" spans="2:7" ht="29.25" customHeight="1" x14ac:dyDescent="0.25">
      <c r="B20" s="6" t="s">
        <v>31</v>
      </c>
      <c r="C20" s="15" t="s">
        <v>38</v>
      </c>
      <c r="D20" s="15" t="s">
        <v>34</v>
      </c>
      <c r="E20" s="19">
        <f>E21</f>
        <v>110</v>
      </c>
      <c r="F20" s="19">
        <f t="shared" ref="F20:G20" si="2">F21</f>
        <v>100</v>
      </c>
      <c r="G20" s="19">
        <f t="shared" si="2"/>
        <v>100</v>
      </c>
    </row>
    <row r="21" spans="2:7" ht="46.5" customHeight="1" x14ac:dyDescent="0.25">
      <c r="B21" s="2" t="s">
        <v>11</v>
      </c>
      <c r="C21" s="16" t="s">
        <v>38</v>
      </c>
      <c r="D21" s="16" t="s">
        <v>39</v>
      </c>
      <c r="E21" s="18">
        <v>110</v>
      </c>
      <c r="F21" s="18">
        <v>100</v>
      </c>
      <c r="G21" s="18">
        <v>100</v>
      </c>
    </row>
    <row r="22" spans="2:7" ht="15" customHeight="1" x14ac:dyDescent="0.25">
      <c r="B22" s="6" t="s">
        <v>32</v>
      </c>
      <c r="C22" s="15" t="s">
        <v>36</v>
      </c>
      <c r="D22" s="15" t="s">
        <v>34</v>
      </c>
      <c r="E22" s="19">
        <f>SUM(E23:E24)</f>
        <v>2160.6999999999998</v>
      </c>
      <c r="F22" s="19">
        <f t="shared" ref="F22:G22" si="3">SUM(F23:F24)</f>
        <v>1687</v>
      </c>
      <c r="G22" s="19">
        <f t="shared" si="3"/>
        <v>1794.1</v>
      </c>
    </row>
    <row r="23" spans="2:7" ht="15" customHeight="1" x14ac:dyDescent="0.25">
      <c r="B23" s="2" t="s">
        <v>12</v>
      </c>
      <c r="C23" s="16" t="s">
        <v>36</v>
      </c>
      <c r="D23" s="16" t="s">
        <v>40</v>
      </c>
      <c r="E23" s="18">
        <v>1521.4</v>
      </c>
      <c r="F23" s="18">
        <v>1686</v>
      </c>
      <c r="G23" s="18">
        <v>1793.1</v>
      </c>
    </row>
    <row r="24" spans="2:7" ht="15" customHeight="1" x14ac:dyDescent="0.25">
      <c r="B24" s="2" t="s">
        <v>13</v>
      </c>
      <c r="C24" s="16" t="s">
        <v>36</v>
      </c>
      <c r="D24" s="16">
        <v>12</v>
      </c>
      <c r="E24" s="18">
        <v>639.29999999999995</v>
      </c>
      <c r="F24" s="18">
        <v>1</v>
      </c>
      <c r="G24" s="18">
        <v>1</v>
      </c>
    </row>
    <row r="25" spans="2:7" ht="15" customHeight="1" x14ac:dyDescent="0.25">
      <c r="B25" s="6" t="s">
        <v>14</v>
      </c>
      <c r="C25" s="15" t="s">
        <v>41</v>
      </c>
      <c r="D25" s="15" t="s">
        <v>34</v>
      </c>
      <c r="E25" s="19">
        <f>SUM(E26:E29)</f>
        <v>3563.5000000000005</v>
      </c>
      <c r="F25" s="19">
        <f t="shared" ref="F25:G25" si="4">SUM(F26:F29)</f>
        <v>1325.2</v>
      </c>
      <c r="G25" s="19">
        <f t="shared" si="4"/>
        <v>1229.3</v>
      </c>
    </row>
    <row r="26" spans="2:7" ht="15" customHeight="1" x14ac:dyDescent="0.25">
      <c r="B26" s="2" t="s">
        <v>15</v>
      </c>
      <c r="C26" s="16" t="s">
        <v>41</v>
      </c>
      <c r="D26" s="16" t="s">
        <v>33</v>
      </c>
      <c r="E26" s="18">
        <v>352.3</v>
      </c>
      <c r="F26" s="18">
        <v>200</v>
      </c>
      <c r="G26" s="18">
        <v>200</v>
      </c>
    </row>
    <row r="27" spans="2:7" ht="15.75" customHeight="1" x14ac:dyDescent="0.25">
      <c r="B27" s="2" t="s">
        <v>16</v>
      </c>
      <c r="C27" s="16" t="s">
        <v>41</v>
      </c>
      <c r="D27" s="16" t="s">
        <v>35</v>
      </c>
      <c r="E27" s="18">
        <v>95</v>
      </c>
      <c r="F27" s="18">
        <v>55</v>
      </c>
      <c r="G27" s="18">
        <v>60</v>
      </c>
    </row>
    <row r="28" spans="2:7" x14ac:dyDescent="0.25">
      <c r="B28" s="2" t="s">
        <v>17</v>
      </c>
      <c r="C28" s="16" t="s">
        <v>41</v>
      </c>
      <c r="D28" s="16" t="s">
        <v>38</v>
      </c>
      <c r="E28" s="18">
        <v>3103.8</v>
      </c>
      <c r="F28" s="18">
        <v>1059.9000000000001</v>
      </c>
      <c r="G28" s="18">
        <v>959</v>
      </c>
    </row>
    <row r="29" spans="2:7" ht="30.75" customHeight="1" x14ac:dyDescent="0.25">
      <c r="B29" s="7" t="s">
        <v>18</v>
      </c>
      <c r="C29" s="16" t="s">
        <v>41</v>
      </c>
      <c r="D29" s="16" t="s">
        <v>41</v>
      </c>
      <c r="E29" s="18">
        <v>12.4</v>
      </c>
      <c r="F29" s="18">
        <v>10.3</v>
      </c>
      <c r="G29" s="18">
        <v>10.3</v>
      </c>
    </row>
    <row r="30" spans="2:7" ht="15" customHeight="1" x14ac:dyDescent="0.25">
      <c r="B30" s="6" t="s">
        <v>19</v>
      </c>
      <c r="C30" s="15" t="s">
        <v>37</v>
      </c>
      <c r="D30" s="15" t="s">
        <v>34</v>
      </c>
      <c r="E30" s="19">
        <f>E31</f>
        <v>0</v>
      </c>
      <c r="F30" s="19">
        <f t="shared" ref="F30:G30" si="5">F31</f>
        <v>20</v>
      </c>
      <c r="G30" s="19">
        <f t="shared" si="5"/>
        <v>20</v>
      </c>
    </row>
    <row r="31" spans="2:7" ht="15.75" customHeight="1" x14ac:dyDescent="0.25">
      <c r="B31" s="2" t="s">
        <v>20</v>
      </c>
      <c r="C31" s="16" t="s">
        <v>37</v>
      </c>
      <c r="D31" s="16" t="s">
        <v>37</v>
      </c>
      <c r="E31" s="18">
        <v>0</v>
      </c>
      <c r="F31" s="18">
        <v>20</v>
      </c>
      <c r="G31" s="18">
        <v>20</v>
      </c>
    </row>
    <row r="32" spans="2:7" ht="15" customHeight="1" x14ac:dyDescent="0.25">
      <c r="B32" s="6" t="s">
        <v>21</v>
      </c>
      <c r="C32" s="15" t="s">
        <v>42</v>
      </c>
      <c r="D32" s="15" t="s">
        <v>34</v>
      </c>
      <c r="E32" s="19">
        <f>E33</f>
        <v>150</v>
      </c>
      <c r="F32" s="19">
        <f t="shared" ref="F32:G32" si="6">F33</f>
        <v>0</v>
      </c>
      <c r="G32" s="19">
        <f t="shared" si="6"/>
        <v>0</v>
      </c>
    </row>
    <row r="33" spans="1:10" ht="15" customHeight="1" x14ac:dyDescent="0.25">
      <c r="B33" s="2" t="s">
        <v>22</v>
      </c>
      <c r="C33" s="16" t="s">
        <v>42</v>
      </c>
      <c r="D33" s="16" t="s">
        <v>36</v>
      </c>
      <c r="E33" s="18">
        <v>150</v>
      </c>
      <c r="F33" s="18">
        <v>0</v>
      </c>
      <c r="G33" s="18">
        <v>0</v>
      </c>
    </row>
    <row r="34" spans="1:10" ht="15" customHeight="1" x14ac:dyDescent="0.25">
      <c r="B34" s="6" t="s">
        <v>23</v>
      </c>
      <c r="C34" s="15" t="s">
        <v>39</v>
      </c>
      <c r="D34" s="15" t="s">
        <v>34</v>
      </c>
      <c r="E34" s="19">
        <f>E35</f>
        <v>34</v>
      </c>
      <c r="F34" s="19">
        <f>F35</f>
        <v>24</v>
      </c>
      <c r="G34" s="19">
        <f>G35</f>
        <v>24</v>
      </c>
    </row>
    <row r="35" spans="1:10" ht="16.5" customHeight="1" x14ac:dyDescent="0.25">
      <c r="B35" s="2" t="s">
        <v>24</v>
      </c>
      <c r="C35" s="16">
        <v>10</v>
      </c>
      <c r="D35" s="16" t="s">
        <v>33</v>
      </c>
      <c r="E35" s="18">
        <v>34</v>
      </c>
      <c r="F35" s="18">
        <v>24</v>
      </c>
      <c r="G35" s="18">
        <v>24</v>
      </c>
    </row>
    <row r="36" spans="1:10" ht="15" customHeight="1" x14ac:dyDescent="0.25">
      <c r="B36" s="6" t="s">
        <v>25</v>
      </c>
      <c r="C36" s="15">
        <v>11</v>
      </c>
      <c r="D36" s="15" t="s">
        <v>34</v>
      </c>
      <c r="E36" s="19">
        <f>E37</f>
        <v>7255.5</v>
      </c>
      <c r="F36" s="19">
        <f t="shared" ref="F36:G36" si="7">F37</f>
        <v>20</v>
      </c>
      <c r="G36" s="19">
        <f t="shared" si="7"/>
        <v>20</v>
      </c>
    </row>
    <row r="37" spans="1:10" ht="15" customHeight="1" x14ac:dyDescent="0.25">
      <c r="B37" s="2" t="s">
        <v>26</v>
      </c>
      <c r="C37" s="16">
        <v>11</v>
      </c>
      <c r="D37" s="16" t="s">
        <v>35</v>
      </c>
      <c r="E37" s="18">
        <v>7255.5</v>
      </c>
      <c r="F37" s="18">
        <v>20</v>
      </c>
      <c r="G37" s="18">
        <v>20</v>
      </c>
    </row>
    <row r="38" spans="1:10" ht="15" customHeight="1" x14ac:dyDescent="0.25">
      <c r="B38" s="6" t="s">
        <v>27</v>
      </c>
      <c r="C38" s="15"/>
      <c r="D38" s="15"/>
      <c r="E38" s="19" t="s">
        <v>45</v>
      </c>
      <c r="F38" s="19">
        <v>127.7</v>
      </c>
      <c r="G38" s="19">
        <v>256.3</v>
      </c>
    </row>
    <row r="39" spans="1:10" ht="15" customHeight="1" x14ac:dyDescent="0.25">
      <c r="B39" s="6" t="s">
        <v>28</v>
      </c>
      <c r="C39" s="15"/>
      <c r="D39" s="15"/>
      <c r="E39" s="19">
        <f>E13+E18+E20+E22+E25+E30+E32+E34+E36</f>
        <v>17565.7</v>
      </c>
      <c r="F39" s="19">
        <f>F13+F18+F20+F22+F25+F30+F32+F34+F36+F38</f>
        <v>7310.4</v>
      </c>
      <c r="G39" s="19">
        <f>G13+G18+G20+G22+G25+G30+G32+G34+G36+G38</f>
        <v>7452.4000000000015</v>
      </c>
    </row>
    <row r="40" spans="1:10" ht="15" customHeight="1" x14ac:dyDescent="0.25">
      <c r="A40" s="3"/>
      <c r="B40" s="8"/>
      <c r="C40" s="9"/>
      <c r="D40" s="10"/>
      <c r="E40" s="10"/>
      <c r="F40" s="10"/>
      <c r="G40" s="20" t="s">
        <v>47</v>
      </c>
    </row>
    <row r="41" spans="1:10" ht="19.5" customHeight="1" x14ac:dyDescent="0.25">
      <c r="A41" s="3"/>
      <c r="B41" s="8"/>
      <c r="C41" s="9"/>
      <c r="D41" s="10"/>
      <c r="E41" s="10"/>
      <c r="F41" s="10"/>
      <c r="G41" s="3"/>
    </row>
    <row r="42" spans="1:10" ht="77.25" customHeight="1" x14ac:dyDescent="0.25">
      <c r="A42" s="3"/>
      <c r="B42" s="11"/>
      <c r="C42" s="12"/>
      <c r="D42" s="10"/>
      <c r="E42" s="10"/>
      <c r="F42" s="10"/>
      <c r="G42" s="3"/>
      <c r="I42" s="3"/>
      <c r="J42" s="3"/>
    </row>
    <row r="43" spans="1:10" ht="75" customHeight="1" x14ac:dyDescent="0.25">
      <c r="A43" s="3"/>
      <c r="B43" s="11"/>
      <c r="C43" s="12"/>
      <c r="D43" s="10"/>
      <c r="E43" s="10"/>
      <c r="F43" s="10"/>
      <c r="G43" s="3"/>
    </row>
    <row r="44" spans="1:10" ht="19.5" customHeight="1" x14ac:dyDescent="0.25">
      <c r="A44" s="3"/>
      <c r="B44" s="11"/>
      <c r="C44" s="13"/>
      <c r="D44" s="14"/>
      <c r="E44" s="14"/>
      <c r="F44" s="14"/>
      <c r="G44" s="3"/>
    </row>
  </sheetData>
  <mergeCells count="7">
    <mergeCell ref="C2:G2"/>
    <mergeCell ref="C3:G3"/>
    <mergeCell ref="B10:B11"/>
    <mergeCell ref="C10:C11"/>
    <mergeCell ref="D10:D11"/>
    <mergeCell ref="E10:G10"/>
    <mergeCell ref="B6:G6"/>
  </mergeCells>
  <pageMargins left="0.7" right="0.7" top="0.75" bottom="0.75" header="0.3" footer="0.3"/>
  <pageSetup paperSize="9" scale="84" fitToHeight="0" orientation="portrait" r:id="rId1"/>
  <ignoredErrors>
    <ignoredError sqref="C30:D37 C28 C13:D27 C29:D29 D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2023-12-12T07:39:57Z</cp:lastPrinted>
  <dcterms:created xsi:type="dcterms:W3CDTF">2022-11-11T08:49:20Z</dcterms:created>
  <dcterms:modified xsi:type="dcterms:W3CDTF">2023-12-12T07:46:17Z</dcterms:modified>
</cp:coreProperties>
</file>