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за 1 полугодие 2018г." sheetId="1" r:id="rId1"/>
  </sheets>
  <definedNames>
    <definedName name="_xlnm.Print_Area" localSheetId="0">'за 1 полугодие 2018г.'!$A$1:$E$22</definedName>
  </definedNames>
  <calcPr calcId="125725"/>
</workbook>
</file>

<file path=xl/calcChain.xml><?xml version="1.0" encoding="utf-8"?>
<calcChain xmlns="http://schemas.openxmlformats.org/spreadsheetml/2006/main">
  <c r="D20" i="1"/>
  <c r="D19"/>
  <c r="D18"/>
  <c r="D17"/>
  <c r="D16"/>
  <c r="C15"/>
  <c r="B15"/>
  <c r="D15" s="1"/>
  <c r="D13"/>
  <c r="D12"/>
  <c r="D11"/>
  <c r="D10"/>
  <c r="D9"/>
  <c r="D8"/>
  <c r="D7"/>
  <c r="D6"/>
  <c r="D5"/>
  <c r="C4"/>
  <c r="B4"/>
  <c r="B3" s="1"/>
  <c r="C3"/>
  <c r="D3" l="1"/>
  <c r="D4"/>
</calcChain>
</file>

<file path=xl/sharedStrings.xml><?xml version="1.0" encoding="utf-8"?>
<sst xmlns="http://schemas.openxmlformats.org/spreadsheetml/2006/main" count="31" uniqueCount="27">
  <si>
    <t>Аналитические данные о поступлении доходов в бюджет Кирилловского муниципального района по видам доходов за  1 полугодие 2018 года.</t>
  </si>
  <si>
    <t>Наименования доходных источников</t>
  </si>
  <si>
    <t>План 2018 г.</t>
  </si>
  <si>
    <t>Факт                                       за 1 полугодие                 2018 г.</t>
  </si>
  <si>
    <t>В % к плану 2018 г.</t>
  </si>
  <si>
    <t xml:space="preserve"> % исполнения аналогичного периода 2017г.                        (1 полугодие)</t>
  </si>
  <si>
    <t>ВСЕГО ДОХОДОВ:</t>
  </si>
  <si>
    <t>Налоговые и неналоговые доходы</t>
  </si>
  <si>
    <t>Налог на доходы физических лиц</t>
  </si>
  <si>
    <t>Акцизы на нефтепродукты</t>
  </si>
  <si>
    <t>Налоги на совокупный доход</t>
  </si>
  <si>
    <t>Государственная пошлина</t>
  </si>
  <si>
    <t>Доходы от использования имущества, ноходящегося в гос. и муницип. собственноси</t>
  </si>
  <si>
    <t>Плата за негативное воздействие на окружающую среду</t>
  </si>
  <si>
    <t>Доходы от оказания платных услуг</t>
  </si>
  <si>
    <t>-</t>
  </si>
  <si>
    <t>Доходы от продажи материальных и нематериальных активов</t>
  </si>
  <si>
    <t>Штрафы</t>
  </si>
  <si>
    <t>Прочие неналоговые доходы</t>
  </si>
  <si>
    <t>более 100%</t>
  </si>
  <si>
    <t>Безвозмездные  поступления</t>
  </si>
  <si>
    <t>Дотации</t>
  </si>
  <si>
    <t>Субсидии</t>
  </si>
  <si>
    <t>Субвенции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</si>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</sst>
</file>

<file path=xl/styles.xml><?xml version="1.0" encoding="utf-8"?>
<styleSheet xmlns="http://schemas.openxmlformats.org/spreadsheetml/2006/main">
  <numFmts count="3">
    <numFmt numFmtId="164" formatCode="#,##0.0_р_."/>
    <numFmt numFmtId="165" formatCode="0.0"/>
    <numFmt numFmtId="166" formatCode="#,##0.0_ ;[Red]\-#,##0.0\ "/>
  </numFmts>
  <fonts count="10">
    <font>
      <sz val="10"/>
      <name val="Arial Cyr"/>
      <charset val="204"/>
    </font>
    <font>
      <b/>
      <i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5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5" fillId="4" borderId="3" xfId="0" applyFont="1" applyFill="1" applyBorder="1" applyAlignment="1">
      <alignment horizontal="left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65" fontId="6" fillId="4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7" fillId="5" borderId="3" xfId="0" applyFont="1" applyFill="1" applyBorder="1" applyAlignment="1">
      <alignment horizontal="left" vertical="center" wrapText="1"/>
    </xf>
    <xf numFmtId="164" fontId="7" fillId="5" borderId="3" xfId="0" applyNumberFormat="1" applyFont="1" applyFill="1" applyBorder="1" applyAlignment="1">
      <alignment horizontal="center" vertical="center" wrapText="1"/>
    </xf>
    <xf numFmtId="165" fontId="6" fillId="5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wrapText="1"/>
    </xf>
    <xf numFmtId="0" fontId="8" fillId="3" borderId="3" xfId="0" applyFont="1" applyFill="1" applyBorder="1" applyAlignment="1">
      <alignment horizontal="left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8" fillId="3" borderId="3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wrapText="1"/>
    </xf>
    <xf numFmtId="0" fontId="8" fillId="3" borderId="3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tabSelected="1" view="pageBreakPreview" zoomScale="80" zoomScaleNormal="60" zoomScaleSheetLayoutView="80" workbookViewId="0">
      <selection activeCell="B19" sqref="B19"/>
    </sheetView>
  </sheetViews>
  <sheetFormatPr defaultRowHeight="15.75"/>
  <cols>
    <col min="1" max="1" width="54.42578125" style="2" customWidth="1"/>
    <col min="2" max="4" width="19.140625" style="2" customWidth="1"/>
    <col min="5" max="5" width="23.85546875" style="2" customWidth="1"/>
    <col min="6" max="16384" width="9.140625" style="2"/>
  </cols>
  <sheetData>
    <row r="1" spans="1:5" ht="69.75" customHeight="1">
      <c r="A1" s="1" t="s">
        <v>0</v>
      </c>
      <c r="B1" s="1"/>
      <c r="C1" s="1"/>
      <c r="D1" s="1"/>
      <c r="E1" s="1"/>
    </row>
    <row r="2" spans="1:5" s="5" customFormat="1" ht="80.25" customHeight="1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s="10" customFormat="1" ht="37.5" customHeight="1">
      <c r="A3" s="6" t="s">
        <v>6</v>
      </c>
      <c r="B3" s="7">
        <f>B4+B15</f>
        <v>384597</v>
      </c>
      <c r="C3" s="7">
        <f>C4+C15</f>
        <v>185153.09999999998</v>
      </c>
      <c r="D3" s="8">
        <f t="shared" ref="D3:D20" si="0">C3/B3*100</f>
        <v>48.142107192723806</v>
      </c>
      <c r="E3" s="9">
        <v>54.2</v>
      </c>
    </row>
    <row r="4" spans="1:5" s="15" customFormat="1" ht="36.75" customHeight="1">
      <c r="A4" s="11" t="s">
        <v>7</v>
      </c>
      <c r="B4" s="12">
        <f>SUM(B5:B14)</f>
        <v>146412.20000000001</v>
      </c>
      <c r="C4" s="12">
        <f>SUM(C5:C14)</f>
        <v>72614.299999999988</v>
      </c>
      <c r="D4" s="13">
        <f t="shared" si="0"/>
        <v>49.595798710763162</v>
      </c>
      <c r="E4" s="14">
        <v>50</v>
      </c>
    </row>
    <row r="5" spans="1:5" s="21" customFormat="1" ht="24" customHeight="1">
      <c r="A5" s="16" t="s">
        <v>8</v>
      </c>
      <c r="B5" s="17">
        <v>96646.2</v>
      </c>
      <c r="C5" s="18">
        <v>44165.7</v>
      </c>
      <c r="D5" s="19">
        <f t="shared" si="0"/>
        <v>45.698330612067515</v>
      </c>
      <c r="E5" s="20">
        <v>51.2</v>
      </c>
    </row>
    <row r="6" spans="1:5" s="21" customFormat="1" ht="24" customHeight="1">
      <c r="A6" s="22" t="s">
        <v>9</v>
      </c>
      <c r="B6" s="17">
        <v>18247</v>
      </c>
      <c r="C6" s="18">
        <v>8617.4</v>
      </c>
      <c r="D6" s="19">
        <f t="shared" si="0"/>
        <v>47.226393379733658</v>
      </c>
      <c r="E6" s="20">
        <v>50.4</v>
      </c>
    </row>
    <row r="7" spans="1:5" s="21" customFormat="1" ht="24" customHeight="1">
      <c r="A7" s="23" t="s">
        <v>10</v>
      </c>
      <c r="B7" s="17">
        <v>18164</v>
      </c>
      <c r="C7" s="18">
        <v>9839.9</v>
      </c>
      <c r="D7" s="19">
        <f t="shared" si="0"/>
        <v>54.172539088306536</v>
      </c>
      <c r="E7" s="19">
        <v>50.4</v>
      </c>
    </row>
    <row r="8" spans="1:5" s="21" customFormat="1" ht="24" customHeight="1">
      <c r="A8" s="22" t="s">
        <v>11</v>
      </c>
      <c r="B8" s="17">
        <v>1100</v>
      </c>
      <c r="C8" s="18">
        <v>529.6</v>
      </c>
      <c r="D8" s="19">
        <f t="shared" si="0"/>
        <v>48.145454545454548</v>
      </c>
      <c r="E8" s="20">
        <v>44.6</v>
      </c>
    </row>
    <row r="9" spans="1:5" s="21" customFormat="1" ht="42" customHeight="1">
      <c r="A9" s="22" t="s">
        <v>12</v>
      </c>
      <c r="B9" s="17">
        <v>5792</v>
      </c>
      <c r="C9" s="18">
        <v>5066.3</v>
      </c>
      <c r="D9" s="19">
        <f t="shared" si="0"/>
        <v>87.470649171270722</v>
      </c>
      <c r="E9" s="20">
        <v>40</v>
      </c>
    </row>
    <row r="10" spans="1:5" s="21" customFormat="1" ht="42" customHeight="1">
      <c r="A10" s="23" t="s">
        <v>13</v>
      </c>
      <c r="B10" s="17">
        <v>266</v>
      </c>
      <c r="C10" s="18">
        <v>160.5</v>
      </c>
      <c r="D10" s="19">
        <f t="shared" si="0"/>
        <v>60.338345864661655</v>
      </c>
      <c r="E10" s="20">
        <v>18.899999999999999</v>
      </c>
    </row>
    <row r="11" spans="1:5" s="21" customFormat="1" ht="24" customHeight="1">
      <c r="A11" s="22" t="s">
        <v>14</v>
      </c>
      <c r="B11" s="17">
        <v>900</v>
      </c>
      <c r="C11" s="18">
        <v>1607.3</v>
      </c>
      <c r="D11" s="19">
        <f t="shared" si="0"/>
        <v>178.58888888888887</v>
      </c>
      <c r="E11" s="19" t="s">
        <v>15</v>
      </c>
    </row>
    <row r="12" spans="1:5" s="21" customFormat="1" ht="42" customHeight="1">
      <c r="A12" s="22" t="s">
        <v>16</v>
      </c>
      <c r="B12" s="17">
        <v>3116</v>
      </c>
      <c r="C12" s="18">
        <v>1135.9000000000001</v>
      </c>
      <c r="D12" s="19">
        <f t="shared" si="0"/>
        <v>36.453786906290119</v>
      </c>
      <c r="E12" s="20">
        <v>55.6</v>
      </c>
    </row>
    <row r="13" spans="1:5" s="21" customFormat="1" ht="24" customHeight="1">
      <c r="A13" s="22" t="s">
        <v>17</v>
      </c>
      <c r="B13" s="17">
        <v>2081</v>
      </c>
      <c r="C13" s="18">
        <v>1321.2</v>
      </c>
      <c r="D13" s="19">
        <f t="shared" si="0"/>
        <v>63.488707352234506</v>
      </c>
      <c r="E13" s="20">
        <v>38.200000000000003</v>
      </c>
    </row>
    <row r="14" spans="1:5" s="21" customFormat="1" ht="24" customHeight="1">
      <c r="A14" s="22" t="s">
        <v>18</v>
      </c>
      <c r="B14" s="17">
        <v>100</v>
      </c>
      <c r="C14" s="18">
        <v>170.5</v>
      </c>
      <c r="D14" s="19" t="s">
        <v>19</v>
      </c>
      <c r="E14" s="19" t="s">
        <v>19</v>
      </c>
    </row>
    <row r="15" spans="1:5" s="15" customFormat="1" ht="27" customHeight="1">
      <c r="A15" s="24" t="s">
        <v>20</v>
      </c>
      <c r="B15" s="12">
        <f>SUM(B16:B21)</f>
        <v>238184.8</v>
      </c>
      <c r="C15" s="12">
        <f>SUM(C16:C21)</f>
        <v>112538.8</v>
      </c>
      <c r="D15" s="13">
        <f t="shared" si="0"/>
        <v>47.24852299558998</v>
      </c>
      <c r="E15" s="14">
        <v>55.8</v>
      </c>
    </row>
    <row r="16" spans="1:5" ht="24" customHeight="1">
      <c r="A16" s="16" t="s">
        <v>21</v>
      </c>
      <c r="B16" s="18">
        <v>62732.7</v>
      </c>
      <c r="C16" s="18">
        <v>33663.199999999997</v>
      </c>
      <c r="D16" s="19">
        <f t="shared" si="0"/>
        <v>53.661328143057766</v>
      </c>
      <c r="E16" s="20">
        <v>58.9</v>
      </c>
    </row>
    <row r="17" spans="1:5" ht="24" customHeight="1">
      <c r="A17" s="16" t="s">
        <v>22</v>
      </c>
      <c r="B17" s="18">
        <v>32336.6</v>
      </c>
      <c r="C17" s="18">
        <v>2276</v>
      </c>
      <c r="D17" s="19">
        <f t="shared" si="0"/>
        <v>7.0384641551678282</v>
      </c>
      <c r="E17" s="25">
        <v>55.6</v>
      </c>
    </row>
    <row r="18" spans="1:5" ht="24" customHeight="1">
      <c r="A18" s="16" t="s">
        <v>23</v>
      </c>
      <c r="B18" s="18">
        <v>139109.70000000001</v>
      </c>
      <c r="C18" s="18">
        <v>75148.3</v>
      </c>
      <c r="D18" s="19">
        <f t="shared" si="0"/>
        <v>54.020891425975329</v>
      </c>
      <c r="E18" s="26">
        <v>55.7</v>
      </c>
    </row>
    <row r="19" spans="1:5" ht="24" customHeight="1">
      <c r="A19" s="16" t="s">
        <v>24</v>
      </c>
      <c r="B19" s="18">
        <v>3881.5</v>
      </c>
      <c r="C19" s="18">
        <v>1348.4</v>
      </c>
      <c r="D19" s="19">
        <f t="shared" si="0"/>
        <v>34.739147236892961</v>
      </c>
      <c r="E19" s="26">
        <v>50.1</v>
      </c>
    </row>
    <row r="20" spans="1:5" ht="24" customHeight="1">
      <c r="A20" s="16" t="s">
        <v>25</v>
      </c>
      <c r="B20" s="18">
        <v>124.3</v>
      </c>
      <c r="C20" s="18">
        <v>106.6</v>
      </c>
      <c r="D20" s="19">
        <f t="shared" si="0"/>
        <v>85.760257441673375</v>
      </c>
      <c r="E20" s="26" t="s">
        <v>15</v>
      </c>
    </row>
    <row r="21" spans="1:5" ht="54" customHeight="1">
      <c r="A21" s="27" t="s">
        <v>26</v>
      </c>
      <c r="B21" s="18"/>
      <c r="C21" s="18">
        <v>-3.7</v>
      </c>
      <c r="D21" s="19" t="s">
        <v>15</v>
      </c>
      <c r="E21" s="25" t="s">
        <v>15</v>
      </c>
    </row>
    <row r="22" spans="1:5" ht="43.5" customHeight="1">
      <c r="A22" s="28"/>
      <c r="B22" s="28"/>
      <c r="C22" s="28"/>
      <c r="D22" s="28"/>
      <c r="E22" s="28"/>
    </row>
  </sheetData>
  <mergeCells count="2">
    <mergeCell ref="A1:E1"/>
    <mergeCell ref="A22:E22"/>
  </mergeCells>
  <pageMargins left="0.55118110236220474" right="0.15748031496062992" top="0.19685039370078741" bottom="0.15748031496062992" header="0.15748031496062992" footer="0.15748031496062992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1 полугодие 2018г.</vt:lpstr>
      <vt:lpstr>'за 1 полугодие 2018г.'!Область_печати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Fino7_2</dc:creator>
  <cp:lastModifiedBy>Fino7_2</cp:lastModifiedBy>
  <dcterms:created xsi:type="dcterms:W3CDTF">2018-07-13T04:53:38Z</dcterms:created>
  <dcterms:modified xsi:type="dcterms:W3CDTF">2018-07-13T04:55:06Z</dcterms:modified>
</cp:coreProperties>
</file>