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5195" windowHeight="10485"/>
  </bookViews>
  <sheets>
    <sheet name="Доходы" sheetId="2" r:id="rId1"/>
  </sheets>
  <definedNames>
    <definedName name="_xlnm._FilterDatabase" localSheetId="0" hidden="1">Доходы!#REF!</definedName>
  </definedNames>
  <calcPr calcId="125725"/>
</workbook>
</file>

<file path=xl/calcChain.xml><?xml version="1.0" encoding="utf-8"?>
<calcChain xmlns="http://schemas.openxmlformats.org/spreadsheetml/2006/main">
  <c r="E133" i="2"/>
  <c r="E101"/>
  <c r="E95"/>
  <c r="E62"/>
  <c r="E53"/>
  <c r="E45"/>
  <c r="E42"/>
  <c r="E35"/>
  <c r="E13"/>
  <c r="E11" l="1"/>
</calcChain>
</file>

<file path=xl/sharedStrings.xml><?xml version="1.0" encoding="utf-8"?>
<sst xmlns="http://schemas.openxmlformats.org/spreadsheetml/2006/main" count="418" uniqueCount="283">
  <si>
    <t>856.1.14.06313.05.0000.430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</si>
  <si>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</si>
  <si>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856.1.14.06013.05.0000.430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</si>
  <si>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сельский поселений и межселенных территорий муниципальных районов</t>
  </si>
  <si>
    <t>856.1.14.02053.05.0000.410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</si>
  <si>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</si>
  <si>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856.1.11.05325.05.0000.120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</si>
  <si>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t>
  </si>
  <si>
    <t>856.1.11.05314.13.0000.120</t>
  </si>
  <si>
    <t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</si>
  <si>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>856.1.11.05313.05.0000.120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</si>
  <si>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</si>
  <si>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856.1.11.05075.05.0000.120</t>
  </si>
  <si>
    <t>Доходы от сдачи в аренду имущества, составляющего казну муниципальных районов (за исключением земельных участков)</t>
  </si>
  <si>
    <t>856.1.11.05035.05.0000.120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</si>
  <si>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</si>
  <si>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856.1.11.05025.05.0000.120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</si>
  <si>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</si>
  <si>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856.1.11.05013.13.0000.120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</si>
  <si>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</si>
  <si>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856.1.11.05013.05.0000.120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</si>
  <si>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</si>
  <si>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856.1.08.07150.01.1000.110</t>
  </si>
  <si>
    <t xml:space="preserve">Государственная пошлина за выдачу разрешений на установку рекламной конструкции </t>
  </si>
  <si>
    <t>856.0.00.00000.00.0000.000</t>
  </si>
  <si>
    <t>Комитет по управлению имуществом администрации Кирилловского муниципального района</t>
  </si>
  <si>
    <t>322.0.00.00000.00.0000.000</t>
  </si>
  <si>
    <t>Федеральная служба судебных приставов</t>
  </si>
  <si>
    <t>321.0.00.00000.00.0000.000</t>
  </si>
  <si>
    <t>Федеральная регистрационная служба</t>
  </si>
  <si>
    <t>255.2.02.49999.05.0000.150</t>
  </si>
  <si>
    <t>Прочие межбюджетные трансферты, передаваемые бюджетам муниципальных районов</t>
  </si>
  <si>
    <t>255.2.02.45550.05.0000.150</t>
  </si>
  <si>
    <t>Межбюджетные трансферты, передаваемые бюджетам муниципальных районов за достижение показателей деятельности органов исполнительной власти субъектов Российской Федерации</t>
  </si>
  <si>
    <t>255.2.02.40014.05.0000.150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</si>
  <si>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</si>
  <si>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255.2.02.35120.05.0000.150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</si>
  <si>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</si>
  <si>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255.2.02.30024.05.0000.150</t>
  </si>
  <si>
    <t>Субвенции бюджетам муниципальных районов на выполнение передаваемых полномочий субъектов Российской Федерации</t>
  </si>
  <si>
    <t>255.2.02.29999.05.0000.150</t>
  </si>
  <si>
    <t>Прочие субсидии бюджетам муниципальных районов</t>
  </si>
  <si>
    <t>255.2.02.27112.05.0000.150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</si>
  <si>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</si>
  <si>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255.2.02.25555.05.0000.150</t>
  </si>
  <si>
    <t>Субсидии бюджетам муниципальных районов на реализацию программ формирования современной городской среды</t>
  </si>
  <si>
    <t>255.2.02.25519.05.0000.150</t>
  </si>
  <si>
    <t>255.2.02.25497.05.0000.150</t>
  </si>
  <si>
    <t>Субсидии бюджетам муниципальных районов на реализацию мероприятий по обеспечению жильем молодых семей</t>
  </si>
  <si>
    <t>255.2.02.25467.05.0000.150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</si>
  <si>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</si>
  <si>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255.2.02.20302.05.0000.150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</si>
  <si>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</si>
  <si>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255.2.02.20299.05.0000.150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</si>
  <si>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</si>
  <si>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255.2.02.15002.05.0000.150</t>
  </si>
  <si>
    <t>Дотации бюджетам муниципальных районов на поддержку мер по обеспечению сбалансированности бюджетов</t>
  </si>
  <si>
    <t>255.2.02.15001.05.0000.150</t>
  </si>
  <si>
    <t>255.0.00.00000.00.0000.000</t>
  </si>
  <si>
    <t>управление финансов Кирилловского муниципального района</t>
  </si>
  <si>
    <t>251.1.13.02995.05.0000.130</t>
  </si>
  <si>
    <t>Прочие доходы от компенсации затрат бюджетов муниципальных районов</t>
  </si>
  <si>
    <t>251.1.13.01995.05.0000.130</t>
  </si>
  <si>
    <t>Прочие доходы от оказания платных услуг (работ) получателями средств бюджетов муниципальных районов</t>
  </si>
  <si>
    <t>251.0.00.00000.00.0000.000</t>
  </si>
  <si>
    <t>Администрация Кирилловского муниципального района</t>
  </si>
  <si>
    <t>188.0.00.00000.00.0000.000</t>
  </si>
  <si>
    <t>ОВД по Кирилловскому району</t>
  </si>
  <si>
    <t>182.1.08.03010.01.1000.110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</si>
  <si>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</si>
  <si>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182.1.05.04020.02.2100.110</t>
  </si>
  <si>
    <t>Налог, взимаемый в связи с применением патентной системы налогообложения, зачисляемый в бюджеты муниципальных районов (пени по соответствующему платежу)</t>
  </si>
  <si>
    <t>182.1.05.04020.02.1000.110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</si>
  <si>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</si>
  <si>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182.1.05.03010.01.1000.110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</si>
  <si>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</si>
  <si>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182.1.05.02020.02.2100.110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</si>
  <si>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</si>
  <si>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182.1.05.02010.02.3000.110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</si>
  <si>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</si>
  <si>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182.1.05.02010.02.2100.110</t>
  </si>
  <si>
    <t>Единый налог на вмененный доход для отдельных видов деятельности (пени по соответствующему платежу)</t>
  </si>
  <si>
    <t>182.1.05.02010.02.1000.110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</si>
  <si>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</si>
  <si>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182.1.05.01050.01.2100.110</t>
  </si>
  <si>
    <t>Минимальный налог, зачисляемый в бюджеты субъектов Российской Федерации (пени по соответствующему платежу)</t>
  </si>
  <si>
    <t>182.1.05.01050.01.1000.110</t>
  </si>
  <si>
    <t>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</si>
  <si>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182.1.05.01022.01.2100.110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</si>
  <si>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 (пени по соответствующему платежу)</t>
  </si>
  <si>
    <t>182.1.05.01021.01.1000.110</t>
  </si>
  <si>
    <t>Налог, взимаемый с налогоплательщиков, выбравших в качестве объекта налогообложения доходы, уменьшенные на величину расходов (сумма платежа (перерасчеты, недоимка и задолженность по соответствующему платежу, в том числе по отмененному)</t>
  </si>
  <si>
    <t>182.1.05.01021.01.3000.110</t>
  </si>
  <si>
    <t>Налог, взимаемый с налогоплательщиков, выбравших в качестве объекта налогообложения доходы, уменьшенные на величину расходов (суммы денежных взысканий (штрафов) по соответствующему платежу согласно законодательству Российской Федерации)</t>
  </si>
  <si>
    <t>182.1.05.01021.01.2100.110</t>
  </si>
  <si>
    <t>Налог, взимаемый с налогоплательщиков, выбравших в качестве объекта налогообложения доходы, уменьшенные на величину расходов (пени по соответствующему платежу)</t>
  </si>
  <si>
    <t>182.1.05.01011.01.3000.110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</si>
  <si>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</si>
  <si>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182.1.05.01011.01.2100.110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</si>
  <si>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</si>
  <si>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182.1.05.01011.01.1000.110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</si>
  <si>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</si>
  <si>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182.1.01.02040.01.1000.110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</si>
  <si>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</si>
  <si>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182.1.01.02030.01.3000.110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</si>
  <si>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</si>
  <si>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182.1.01.02030.01.2100.110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</si>
  <si>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</si>
  <si>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182.1.01.02030.01.1000.110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</si>
  <si>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</si>
  <si>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182.1.01.02020.01.3000.110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</si>
  <si>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</si>
  <si>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182.1.01.02020.01.2100.110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</si>
  <si>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</si>
  <si>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182.1.01.02020.01.1000.110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</si>
  <si>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</si>
  <si>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182.1.01.02010.01.4000.110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</si>
  <si>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</si>
  <si>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182.1.01.02010.01.3000.110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</si>
  <si>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</si>
  <si>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182.1.01.02010.01.2100.110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</si>
  <si>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</si>
  <si>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182.1.01.02010.01.1000.110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</si>
  <si>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</si>
  <si>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182.0.00.00000.00.0000.000</t>
  </si>
  <si>
    <t>Федеральная налоговая служба</t>
  </si>
  <si>
    <t>177.0.00.00000.00.0000.000</t>
  </si>
  <si>
    <t xml:space="preserve"> Министерство российской  федерации по  делам гражданской обороны, чрезвычайным ситуациям и ликвидации последствий стихийных бедствий</t>
  </si>
  <si>
    <t>141.0.00.00000.00.0000.000</t>
  </si>
  <si>
    <t>Федеральная служба по надзору в сфере защиты прав потребителей и благополучия человека</t>
  </si>
  <si>
    <t>100.1.03.02261.01.0000.110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</si>
  <si>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</si>
  <si>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100.1.03.02251.01.0000.110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</si>
  <si>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</si>
  <si>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100.1.03.02241.01.0000.110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</si>
  <si>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</si>
  <si>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100.1.03.02231.01.0000.110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</si>
  <si>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</si>
  <si>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100.0.00.00000.00.0000.000</t>
  </si>
  <si>
    <t>Федеральные казначейства</t>
  </si>
  <si>
    <t>076.0.00.00000.00.0000.000</t>
  </si>
  <si>
    <t xml:space="preserve"> Государственный комитет РФ по рыболовству</t>
  </si>
  <si>
    <t>048.1.12.01041.01.6000.120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</si>
  <si>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</si>
  <si>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048.1.12.01030.01.6000.120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</si>
  <si>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</si>
  <si>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048.1.12.01010.01.6000.120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</si>
  <si>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</si>
  <si>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048.0.00.00000.00.0000.000</t>
  </si>
  <si>
    <t>Федеральная служба по надзору в сфере природопользования</t>
  </si>
  <si>
    <t>045.0.00.00000.00.0000.000</t>
  </si>
  <si>
    <t>Департамент по охране, контролю и регулированию использования объектов животного мира</t>
  </si>
  <si>
    <t>033.0.00.00000.00.0000.000</t>
  </si>
  <si>
    <t>Государственная жилищная инспекция Вологодской области</t>
  </si>
  <si>
    <t>030.0.00.00000.00.0000.000</t>
  </si>
  <si>
    <t>Управление государственной инспекции по надзору за техническим состоянием самоходных машин и других видов техники области</t>
  </si>
  <si>
    <t>018.0.00.00000.00.0000.000</t>
  </si>
  <si>
    <t>"Департамент лесного комплекса Вологодской области"</t>
  </si>
  <si>
    <t xml:space="preserve">     в том числе:</t>
  </si>
  <si>
    <t>x</t>
  </si>
  <si>
    <t>Доходы бюджета - всего</t>
  </si>
  <si>
    <t>Код дохода по бюджетной классификации</t>
  </si>
  <si>
    <t xml:space="preserve"> Наименование показателя</t>
  </si>
  <si>
    <t>Кассовое исполнение</t>
  </si>
  <si>
    <t>Администратор поступлений</t>
  </si>
  <si>
    <t>Доходы районного бюджета</t>
  </si>
  <si>
    <t>Приложение 1</t>
  </si>
  <si>
    <t>к решению Представительного Собрания  района</t>
  </si>
  <si>
    <t>018</t>
  </si>
  <si>
    <t>030</t>
  </si>
  <si>
    <t>033</t>
  </si>
  <si>
    <t>045</t>
  </si>
  <si>
    <t>048</t>
  </si>
  <si>
    <t>076</t>
  </si>
  <si>
    <t>100</t>
  </si>
  <si>
    <t>141</t>
  </si>
  <si>
    <t>177</t>
  </si>
  <si>
    <t>182</t>
  </si>
  <si>
    <t>188</t>
  </si>
  <si>
    <t>251</t>
  </si>
  <si>
    <t>255</t>
  </si>
  <si>
    <t>321</t>
  </si>
  <si>
    <t>322</t>
  </si>
  <si>
    <t>856</t>
  </si>
  <si>
    <t>"Об исполнении районного бюджета за 2020 год"</t>
  </si>
  <si>
    <t>Доходы районного бюджета за 2020 год по кодам классификации доходов бюджетов</t>
  </si>
  <si>
    <t>Департамент по обеспечению деятельности мировых судей Вологодской области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</si>
  <si>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</si>
  <si>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</si>
  <si>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</si>
  <si>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</si>
  <si>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штрафы,установленные Главой 6 Кодекса Российской Федерации об административных правонарушениях,за административные правонарушения,посягающие на здоровье,санитарно-эпидемиологическое благополучие населения и общественную нравственность,налагаемые мировыми судьями,комиссиями по делам несовершеннолетних и защите их прав</t>
  </si>
  <si>
    <t>Административные штрафы,установленные Главой 7 Кодекса Российской Федерации об административных правонарушениях,за административные правонарушения в области охраны собственности,налагаемые мировыми судьями,комиссиями по делам несовершеннолетних и защите 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</si>
  <si>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</si>
  <si>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</si>
  <si>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штрафы,установленные Главой 14 Кодекса РФ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организаций,налаганмые мировыми судьями,комиссиями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</si>
  <si>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</si>
  <si>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</si>
  <si>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</si>
  <si>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</si>
  <si>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</si>
  <si>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</si>
  <si>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</si>
  <si>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</si>
  <si>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</si>
  <si>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</si>
  <si>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Единый сельскохозяйственный налог (пени по соответствующему платежу)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</si>
  <si>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</si>
  <si>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Прочие доходы от оказания платных услуг (работ) получателями средств бюджетов муниципальных районов по учреждениям образования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</si>
  <si>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</si>
  <si>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</si>
  <si>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</si>
  <si>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</si>
  <si>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</si>
  <si>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</si>
  <si>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поддержку отрасли культуры</t>
  </si>
  <si>
    <t>Субсидии бюджетам муниципальных районов на обеспечение комплексного развития сельских территорий</t>
  </si>
  <si>
    <t>Субвенции бюджетам муниципальных районов на ежемесячное денежное вознаграждение за классное руководство</t>
  </si>
  <si>
    <t>Единая субвенция бюджетам муниципальных районов из бюджета субъекта Российской Федерации</t>
  </si>
  <si>
    <t>Прочие безвозмездные поступления в бюджеты муниципальных районов</t>
  </si>
  <si>
    <t>Возврат остатков субсидий на реализацию мероприятий федеральной целевой программы "Устойчивое развитие сельских территорий на 2014 - 2017 годы и на период до 2020 года"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</si>
  <si>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</si>
  <si>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Министерство юстиции Российской Федерации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</si>
  <si>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(установка и эксплуатация рекламных конструкций)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</si>
  <si>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социальный найм жилых помещений)</t>
  </si>
  <si>
    <t>013.0.00.00000.00.0000.000</t>
  </si>
  <si>
    <t>013.1.16.01053.01.0059.140</t>
  </si>
  <si>
    <t>013.1.16.01053.01.9000.140</t>
  </si>
  <si>
    <t>013.1.16.01063.01.0009.140</t>
  </si>
  <si>
    <t>013.1.16.01063.01.0091.140</t>
  </si>
  <si>
    <t>013.1.16.01063.01.0101.140</t>
  </si>
  <si>
    <t>013.1.16.01073.01.0017.140</t>
  </si>
  <si>
    <t>013.1.16.01073.01.0019.140</t>
  </si>
  <si>
    <t>013.1.16.01073.01.0027.140</t>
  </si>
  <si>
    <t>013.1.16.01083.01.0037.140</t>
  </si>
  <si>
    <t>013.1.16.01143.01.0002.140</t>
  </si>
  <si>
    <t>013.1.16.01143.01.9000.140</t>
  </si>
  <si>
    <t>013.1.16.01153.01.0005.140</t>
  </si>
  <si>
    <t>013.1.16.01153.01.0006.140</t>
  </si>
  <si>
    <t>013.1.16.01173.01.0008.140</t>
  </si>
  <si>
    <t>013.1.16.01193.01.0005.140</t>
  </si>
  <si>
    <t>013.1.16.01193.01.0013.140</t>
  </si>
  <si>
    <t>013.1.16.01193.01.0029.140</t>
  </si>
  <si>
    <t>013.1.16.01193.01.9000.140</t>
  </si>
  <si>
    <t>013.1.16.01203.01.0008.140</t>
  </si>
  <si>
    <t>013.1.16.01203.01.0021.140</t>
  </si>
  <si>
    <t>013.1.16.01203.01.2025.140</t>
  </si>
  <si>
    <t>018.1.16.10123.01.0051.140</t>
  </si>
  <si>
    <t>018.1.16.11050.01.0000.140</t>
  </si>
  <si>
    <t>030.1.16.10123.01.0051.140</t>
  </si>
  <si>
    <t>033.1.16.10123.01.0051.140</t>
  </si>
  <si>
    <t>045.1.16.10123.01.0051.140</t>
  </si>
  <si>
    <t>045.1.16.11050.01.0000.140</t>
  </si>
  <si>
    <t>048.1.12.01042.01.6000.120</t>
  </si>
  <si>
    <t>048.1.16.10123.01.0051.140</t>
  </si>
  <si>
    <t>076.1.16.10123.01.0051.140</t>
  </si>
  <si>
    <t>141.1.16.10123.01.0051.140</t>
  </si>
  <si>
    <t>177.1.16.10123.01.0051.140</t>
  </si>
  <si>
    <t>182.1.05.03010.01.2100.110</t>
  </si>
  <si>
    <t>182.1.16.10129.01.0000.140</t>
  </si>
  <si>
    <t>188.1.16.10123.01.0051.140</t>
  </si>
  <si>
    <t>251.1.13.01995.05.0001.130</t>
  </si>
  <si>
    <t>251.1.16.02020.02.0000.140</t>
  </si>
  <si>
    <t>251.1.16.10123.01.0051.140</t>
  </si>
  <si>
    <t>255.2.02.15009.05.0000.150</t>
  </si>
  <si>
    <t>255.2.02.25169.05.0000.150</t>
  </si>
  <si>
    <t>255.2.02.25210.05.0000.150</t>
  </si>
  <si>
    <t>255.2.02.25304.05.0000.150</t>
  </si>
  <si>
    <t>255.2.02.25576.05.0000.150</t>
  </si>
  <si>
    <t>255.2.02.30021.05.0000.150</t>
  </si>
  <si>
    <t>255.2.02.36900.05.0000.150</t>
  </si>
  <si>
    <t>255.2.07.05030.05.0000.150</t>
  </si>
  <si>
    <t>255.2.19.25018.05.0000.150</t>
  </si>
  <si>
    <t>255.2.19.60010.05.0000.150</t>
  </si>
  <si>
    <t>318.0.00.00000.00.0000.000</t>
  </si>
  <si>
    <t>318.1.16.10123.01.0051.140</t>
  </si>
  <si>
    <t>321.1.16.10123.01.0051.140</t>
  </si>
  <si>
    <t>322.1.16.10123.01.0051.140</t>
  </si>
  <si>
    <t>856.1.11.09045.05.0001.120</t>
  </si>
  <si>
    <t>856.1.11.09045.05.0002.120</t>
  </si>
  <si>
    <t>013</t>
  </si>
  <si>
    <t>318</t>
  </si>
  <si>
    <r>
      <t xml:space="preserve">от </t>
    </r>
    <r>
      <rPr>
        <u/>
        <sz val="9"/>
        <rFont val="Arial"/>
        <family val="2"/>
        <charset val="204"/>
      </rPr>
      <t xml:space="preserve">  15.04.2021   </t>
    </r>
    <r>
      <rPr>
        <sz val="9"/>
        <rFont val="Arial"/>
        <family val="2"/>
        <charset val="204"/>
      </rPr>
      <t>№</t>
    </r>
    <r>
      <rPr>
        <u/>
        <sz val="9"/>
        <rFont val="Arial"/>
        <family val="2"/>
        <charset val="204"/>
      </rPr>
      <t xml:space="preserve"> 10</t>
    </r>
  </si>
</sst>
</file>

<file path=xl/styles.xml><?xml version="1.0" encoding="utf-8"?>
<styleSheet xmlns="http://schemas.openxmlformats.org/spreadsheetml/2006/main">
  <numFmts count="3">
    <numFmt numFmtId="164" formatCode="#,##0.0_р_."/>
    <numFmt numFmtId="165" formatCode="#,##0.00;[Red]\-#,##0.00;\ "/>
    <numFmt numFmtId="166" formatCode="#,##0.0;[Red]\-#,##0.0;\ "/>
  </numFmts>
  <fonts count="1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8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u/>
      <sz val="9"/>
      <name val="Arial"/>
      <family val="2"/>
      <charset val="204"/>
    </font>
    <font>
      <b/>
      <sz val="10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9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72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4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Fill="1" applyBorder="1" applyAlignment="1" applyProtection="1">
      <alignment horizontal="center" vertical="center"/>
      <protection hidden="1"/>
    </xf>
    <xf numFmtId="0" fontId="2" fillId="0" borderId="3" xfId="1" applyFont="1" applyFill="1" applyBorder="1" applyAlignment="1" applyProtection="1">
      <alignment horizontal="center" vertical="center"/>
      <protection hidden="1"/>
    </xf>
    <xf numFmtId="0" fontId="5" fillId="0" borderId="0" xfId="1" applyFont="1"/>
    <xf numFmtId="0" fontId="6" fillId="0" borderId="0" xfId="2" applyFont="1" applyAlignment="1" applyProtection="1">
      <alignment horizontal="left"/>
      <protection hidden="1"/>
    </xf>
    <xf numFmtId="0" fontId="5" fillId="0" borderId="0" xfId="1" applyFont="1" applyProtection="1"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49" fontId="6" fillId="0" borderId="0" xfId="2" applyNumberFormat="1" applyFont="1" applyAlignment="1" applyProtection="1">
      <alignment horizontal="left"/>
      <protection hidden="1"/>
    </xf>
    <xf numFmtId="49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/>
      <protection hidden="1"/>
    </xf>
    <xf numFmtId="0" fontId="4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center" wrapText="1"/>
      <protection hidden="1"/>
    </xf>
    <xf numFmtId="0" fontId="8" fillId="0" borderId="0" xfId="1" applyFont="1"/>
    <xf numFmtId="0" fontId="6" fillId="0" borderId="0" xfId="2" applyFont="1" applyAlignment="1" applyProtection="1">
      <protection hidden="1"/>
    </xf>
    <xf numFmtId="0" fontId="9" fillId="0" borderId="2" xfId="1" applyFont="1" applyBorder="1" applyProtection="1">
      <protection hidden="1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1" applyNumberFormat="1" applyFont="1" applyFill="1" applyBorder="1" applyAlignment="1" applyProtection="1">
      <alignment horizontal="center"/>
      <protection hidden="1"/>
    </xf>
    <xf numFmtId="164" fontId="10" fillId="0" borderId="1" xfId="1" applyNumberFormat="1" applyFont="1" applyFill="1" applyBorder="1" applyAlignment="1" applyProtection="1">
      <alignment horizontal="right" wrapText="1"/>
      <protection hidden="1"/>
    </xf>
    <xf numFmtId="0" fontId="9" fillId="0" borderId="0" xfId="1" applyFont="1"/>
    <xf numFmtId="165" fontId="2" fillId="0" borderId="1" xfId="1" applyNumberFormat="1" applyFont="1" applyFill="1" applyBorder="1" applyAlignment="1" applyProtection="1">
      <alignment horizontal="right"/>
      <protection hidden="1"/>
    </xf>
    <xf numFmtId="49" fontId="1" fillId="0" borderId="0" xfId="1" applyNumberFormat="1" applyAlignment="1">
      <alignment horizontal="center" vertical="center"/>
    </xf>
    <xf numFmtId="49" fontId="3" fillId="0" borderId="0" xfId="2" applyNumberFormat="1" applyFont="1" applyAlignment="1" applyProtection="1">
      <alignment horizontal="center" vertical="center"/>
      <protection hidden="1"/>
    </xf>
    <xf numFmtId="49" fontId="8" fillId="0" borderId="0" xfId="1" applyNumberFormat="1" applyFont="1" applyFill="1" applyAlignment="1" applyProtection="1">
      <alignment horizontal="center" vertical="center"/>
      <protection hidden="1"/>
    </xf>
    <xf numFmtId="166" fontId="4" fillId="2" borderId="1" xfId="1" applyNumberFormat="1" applyFont="1" applyFill="1" applyBorder="1" applyAlignment="1" applyProtection="1">
      <alignment horizontal="right"/>
      <protection hidden="1"/>
    </xf>
    <xf numFmtId="166" fontId="2" fillId="0" borderId="1" xfId="1" applyNumberFormat="1" applyFont="1" applyFill="1" applyBorder="1" applyAlignment="1" applyProtection="1">
      <alignment horizontal="right"/>
      <protection hidden="1"/>
    </xf>
    <xf numFmtId="0" fontId="2" fillId="0" borderId="4" xfId="1" applyFont="1" applyFill="1" applyBorder="1" applyAlignment="1" applyProtection="1">
      <alignment horizontal="center" vertical="center" wrapText="1"/>
      <protection hidden="1"/>
    </xf>
    <xf numFmtId="0" fontId="2" fillId="0" borderId="5" xfId="1" applyFont="1" applyFill="1" applyBorder="1" applyAlignment="1" applyProtection="1">
      <alignment horizontal="center" vertical="center" wrapText="1"/>
      <protection hidden="1"/>
    </xf>
    <xf numFmtId="0" fontId="0" fillId="0" borderId="6" xfId="2" applyFont="1" applyBorder="1" applyAlignment="1" applyProtection="1">
      <alignment horizontal="center" vertical="center" wrapText="1"/>
      <protection hidden="1"/>
    </xf>
    <xf numFmtId="0" fontId="3" fillId="0" borderId="6" xfId="2" applyFont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Alignment="1" applyProtection="1">
      <alignment horizontal="center" vertical="center" wrapText="1"/>
      <protection hidden="1"/>
    </xf>
    <xf numFmtId="0" fontId="2" fillId="0" borderId="7" xfId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E147"/>
  <sheetViews>
    <sheetView showGridLines="0" tabSelected="1" workbookViewId="0">
      <selection activeCell="L17" sqref="L17"/>
    </sheetView>
  </sheetViews>
  <sheetFormatPr defaultColWidth="9.140625" defaultRowHeight="12.75"/>
  <cols>
    <col min="1" max="1" width="0.5703125" style="1" customWidth="1"/>
    <col min="2" max="2" width="58.85546875" style="1" customWidth="1"/>
    <col min="3" max="3" width="12.85546875" style="30" customWidth="1"/>
    <col min="4" max="4" width="21.7109375" style="1" customWidth="1"/>
    <col min="5" max="5" width="14.42578125" style="11" customWidth="1"/>
    <col min="6" max="16384" width="9.140625" style="1"/>
  </cols>
  <sheetData>
    <row r="1" spans="1:5" ht="12.75" customHeight="1">
      <c r="A1" s="2"/>
      <c r="B1" s="11"/>
      <c r="D1" s="22" t="s">
        <v>166</v>
      </c>
      <c r="E1" s="22"/>
    </row>
    <row r="2" spans="1:5" ht="12.75" customHeight="1">
      <c r="A2" s="2"/>
      <c r="B2" s="11"/>
      <c r="D2" s="22" t="s">
        <v>167</v>
      </c>
      <c r="E2" s="22"/>
    </row>
    <row r="3" spans="1:5" ht="12.75" customHeight="1">
      <c r="A3" s="2"/>
      <c r="B3" s="11"/>
      <c r="D3" s="22" t="s">
        <v>184</v>
      </c>
      <c r="E3" s="22"/>
    </row>
    <row r="4" spans="1:5" ht="12.75" customHeight="1">
      <c r="A4" s="2"/>
      <c r="B4" s="11"/>
      <c r="D4" s="15" t="s">
        <v>282</v>
      </c>
      <c r="E4" s="12"/>
    </row>
    <row r="5" spans="1:5" ht="12.75" customHeight="1">
      <c r="A5" s="2"/>
      <c r="B5" s="13"/>
      <c r="C5" s="31"/>
      <c r="D5" s="12"/>
      <c r="E5" s="12"/>
    </row>
    <row r="6" spans="1:5" ht="12.75" customHeight="1">
      <c r="A6" s="2"/>
      <c r="B6" s="14"/>
      <c r="C6" s="32"/>
      <c r="D6" s="14"/>
      <c r="E6" s="14"/>
    </row>
    <row r="7" spans="1:5" ht="26.25" customHeight="1">
      <c r="A7" s="2"/>
      <c r="B7" s="37" t="s">
        <v>185</v>
      </c>
      <c r="C7" s="38"/>
      <c r="D7" s="38"/>
      <c r="E7" s="38"/>
    </row>
    <row r="8" spans="1:5" ht="14.25" customHeight="1">
      <c r="A8" s="2"/>
      <c r="B8" s="41" t="s">
        <v>162</v>
      </c>
      <c r="C8" s="35" t="s">
        <v>161</v>
      </c>
      <c r="D8" s="36"/>
      <c r="E8" s="39" t="s">
        <v>163</v>
      </c>
    </row>
    <row r="9" spans="1:5" ht="39.75" customHeight="1">
      <c r="A9" s="2"/>
      <c r="B9" s="42"/>
      <c r="C9" s="16" t="s">
        <v>164</v>
      </c>
      <c r="D9" s="8" t="s">
        <v>165</v>
      </c>
      <c r="E9" s="40"/>
    </row>
    <row r="10" spans="1:5" ht="12.75" customHeight="1">
      <c r="A10" s="2"/>
      <c r="B10" s="9">
        <v>1</v>
      </c>
      <c r="C10" s="17">
        <v>2</v>
      </c>
      <c r="D10" s="6">
        <v>3</v>
      </c>
      <c r="E10" s="10">
        <v>4</v>
      </c>
    </row>
    <row r="11" spans="1:5" s="28" customFormat="1" ht="12.75" customHeight="1">
      <c r="A11" s="23"/>
      <c r="B11" s="24" t="s">
        <v>160</v>
      </c>
      <c r="C11" s="25"/>
      <c r="D11" s="26" t="s">
        <v>159</v>
      </c>
      <c r="E11" s="27">
        <f>E13+E35+E38+E40+E42+E45+E51+E53+E58+E60+E62+E93+E95+E101+E127+E129+E131+E133</f>
        <v>611132.39999999991</v>
      </c>
    </row>
    <row r="12" spans="1:5">
      <c r="B12" s="4" t="s">
        <v>158</v>
      </c>
      <c r="D12" s="5"/>
      <c r="E12" s="29"/>
    </row>
    <row r="13" spans="1:5" s="21" customFormat="1" ht="22.5">
      <c r="B13" s="18" t="s">
        <v>186</v>
      </c>
      <c r="C13" s="19" t="s">
        <v>280</v>
      </c>
      <c r="D13" s="20" t="s">
        <v>225</v>
      </c>
      <c r="E13" s="33">
        <f>SUM(E14:E34)</f>
        <v>299.3</v>
      </c>
    </row>
    <row r="14" spans="1:5" ht="56.25">
      <c r="B14" s="4" t="s">
        <v>187</v>
      </c>
      <c r="C14" s="7" t="s">
        <v>280</v>
      </c>
      <c r="D14" s="3" t="s">
        <v>226</v>
      </c>
      <c r="E14" s="34">
        <v>2.5</v>
      </c>
    </row>
    <row r="15" spans="1:5" ht="45">
      <c r="B15" s="4" t="s">
        <v>188</v>
      </c>
      <c r="C15" s="7" t="s">
        <v>280</v>
      </c>
      <c r="D15" s="3" t="s">
        <v>227</v>
      </c>
      <c r="E15" s="34">
        <v>0.5</v>
      </c>
    </row>
    <row r="16" spans="1:5" ht="67.5">
      <c r="B16" s="4" t="s">
        <v>189</v>
      </c>
      <c r="C16" s="7" t="s">
        <v>280</v>
      </c>
      <c r="D16" s="3" t="s">
        <v>228</v>
      </c>
      <c r="E16" s="34">
        <v>4</v>
      </c>
    </row>
    <row r="17" spans="2:5" ht="67.5">
      <c r="B17" s="4" t="s">
        <v>190</v>
      </c>
      <c r="C17" s="7" t="s">
        <v>280</v>
      </c>
      <c r="D17" s="3" t="s">
        <v>229</v>
      </c>
      <c r="E17" s="34">
        <v>2.1</v>
      </c>
    </row>
    <row r="18" spans="2:5" ht="67.5">
      <c r="B18" s="4" t="s">
        <v>191</v>
      </c>
      <c r="C18" s="7" t="s">
        <v>280</v>
      </c>
      <c r="D18" s="3" t="s">
        <v>230</v>
      </c>
      <c r="E18" s="34">
        <v>59.1</v>
      </c>
    </row>
    <row r="19" spans="2:5" ht="45">
      <c r="B19" s="4" t="s">
        <v>192</v>
      </c>
      <c r="C19" s="7" t="s">
        <v>280</v>
      </c>
      <c r="D19" s="3" t="s">
        <v>231</v>
      </c>
      <c r="E19" s="34">
        <v>0.5</v>
      </c>
    </row>
    <row r="20" spans="2:5" ht="45">
      <c r="B20" s="4" t="s">
        <v>192</v>
      </c>
      <c r="C20" s="7" t="s">
        <v>280</v>
      </c>
      <c r="D20" s="3" t="s">
        <v>232</v>
      </c>
      <c r="E20" s="34">
        <v>47.5</v>
      </c>
    </row>
    <row r="21" spans="2:5" ht="45">
      <c r="B21" s="4" t="s">
        <v>193</v>
      </c>
      <c r="C21" s="7" t="s">
        <v>280</v>
      </c>
      <c r="D21" s="3" t="s">
        <v>233</v>
      </c>
      <c r="E21" s="34">
        <v>2.5</v>
      </c>
    </row>
    <row r="22" spans="2:5" ht="56.25">
      <c r="B22" s="4" t="s">
        <v>194</v>
      </c>
      <c r="C22" s="7" t="s">
        <v>280</v>
      </c>
      <c r="D22" s="3" t="s">
        <v>234</v>
      </c>
      <c r="E22" s="34">
        <v>29.5</v>
      </c>
    </row>
    <row r="23" spans="2:5" ht="56.25">
      <c r="B23" s="4" t="s">
        <v>195</v>
      </c>
      <c r="C23" s="7" t="s">
        <v>280</v>
      </c>
      <c r="D23" s="3" t="s">
        <v>235</v>
      </c>
      <c r="E23" s="34">
        <v>13</v>
      </c>
    </row>
    <row r="24" spans="2:5" ht="67.5">
      <c r="B24" s="4" t="s">
        <v>196</v>
      </c>
      <c r="C24" s="7" t="s">
        <v>280</v>
      </c>
      <c r="D24" s="3" t="s">
        <v>236</v>
      </c>
      <c r="E24" s="34">
        <v>3.8</v>
      </c>
    </row>
    <row r="25" spans="2:5" ht="45">
      <c r="B25" s="4" t="s">
        <v>197</v>
      </c>
      <c r="C25" s="7" t="s">
        <v>280</v>
      </c>
      <c r="D25" s="3" t="s">
        <v>237</v>
      </c>
      <c r="E25" s="34">
        <v>0.6</v>
      </c>
    </row>
    <row r="26" spans="2:5" ht="78.75">
      <c r="B26" s="4" t="s">
        <v>198</v>
      </c>
      <c r="C26" s="7" t="s">
        <v>280</v>
      </c>
      <c r="D26" s="3" t="s">
        <v>238</v>
      </c>
      <c r="E26" s="34">
        <v>0.8</v>
      </c>
    </row>
    <row r="27" spans="2:5" ht="56.25">
      <c r="B27" s="4" t="s">
        <v>199</v>
      </c>
      <c r="C27" s="7" t="s">
        <v>280</v>
      </c>
      <c r="D27" s="3" t="s">
        <v>239</v>
      </c>
      <c r="E27" s="34">
        <v>0.1</v>
      </c>
    </row>
    <row r="28" spans="2:5" ht="56.25">
      <c r="B28" s="4" t="s">
        <v>200</v>
      </c>
      <c r="C28" s="7" t="s">
        <v>280</v>
      </c>
      <c r="D28" s="3" t="s">
        <v>240</v>
      </c>
      <c r="E28" s="34">
        <v>8.9</v>
      </c>
    </row>
    <row r="29" spans="2:5" ht="56.25">
      <c r="B29" s="4" t="s">
        <v>201</v>
      </c>
      <c r="C29" s="7" t="s">
        <v>280</v>
      </c>
      <c r="D29" s="3" t="s">
        <v>241</v>
      </c>
      <c r="E29" s="34">
        <v>3</v>
      </c>
    </row>
    <row r="30" spans="2:5" ht="56.25">
      <c r="B30" s="4" t="s">
        <v>200</v>
      </c>
      <c r="C30" s="7" t="s">
        <v>280</v>
      </c>
      <c r="D30" s="3" t="s">
        <v>242</v>
      </c>
      <c r="E30" s="34">
        <v>10</v>
      </c>
    </row>
    <row r="31" spans="2:5" ht="56.25">
      <c r="B31" s="4" t="s">
        <v>201</v>
      </c>
      <c r="C31" s="7" t="s">
        <v>280</v>
      </c>
      <c r="D31" s="3" t="s">
        <v>243</v>
      </c>
      <c r="E31" s="34">
        <v>0.5</v>
      </c>
    </row>
    <row r="32" spans="2:5" ht="45">
      <c r="B32" s="4" t="s">
        <v>197</v>
      </c>
      <c r="C32" s="7" t="s">
        <v>280</v>
      </c>
      <c r="D32" s="3" t="s">
        <v>244</v>
      </c>
      <c r="E32" s="34">
        <v>2</v>
      </c>
    </row>
    <row r="33" spans="2:5" ht="45">
      <c r="B33" s="4" t="s">
        <v>197</v>
      </c>
      <c r="C33" s="7" t="s">
        <v>280</v>
      </c>
      <c r="D33" s="3" t="s">
        <v>245</v>
      </c>
      <c r="E33" s="34">
        <v>3.3</v>
      </c>
    </row>
    <row r="34" spans="2:5" ht="56.25">
      <c r="B34" s="4" t="s">
        <v>202</v>
      </c>
      <c r="C34" s="7" t="s">
        <v>280</v>
      </c>
      <c r="D34" s="3" t="s">
        <v>246</v>
      </c>
      <c r="E34" s="34">
        <v>105.1</v>
      </c>
    </row>
    <row r="35" spans="2:5" s="21" customFormat="1">
      <c r="B35" s="18" t="s">
        <v>157</v>
      </c>
      <c r="C35" s="19" t="s">
        <v>168</v>
      </c>
      <c r="D35" s="20" t="s">
        <v>156</v>
      </c>
      <c r="E35" s="33">
        <f>SUM(E36:E37)</f>
        <v>58.6</v>
      </c>
    </row>
    <row r="36" spans="2:5" ht="90">
      <c r="B36" s="4" t="s">
        <v>203</v>
      </c>
      <c r="C36" s="7" t="s">
        <v>168</v>
      </c>
      <c r="D36" s="3" t="s">
        <v>247</v>
      </c>
      <c r="E36" s="34">
        <v>6.5</v>
      </c>
    </row>
    <row r="37" spans="2:5" ht="67.5">
      <c r="B37" s="4" t="s">
        <v>204</v>
      </c>
      <c r="C37" s="7" t="s">
        <v>168</v>
      </c>
      <c r="D37" s="3" t="s">
        <v>248</v>
      </c>
      <c r="E37" s="34">
        <v>52.1</v>
      </c>
    </row>
    <row r="38" spans="2:5" s="21" customFormat="1" ht="22.5">
      <c r="B38" s="18" t="s">
        <v>155</v>
      </c>
      <c r="C38" s="19" t="s">
        <v>169</v>
      </c>
      <c r="D38" s="20" t="s">
        <v>154</v>
      </c>
      <c r="E38" s="33">
        <v>-1.2</v>
      </c>
    </row>
    <row r="39" spans="2:5" ht="90">
      <c r="B39" s="4" t="s">
        <v>203</v>
      </c>
      <c r="C39" s="7" t="s">
        <v>169</v>
      </c>
      <c r="D39" s="3" t="s">
        <v>249</v>
      </c>
      <c r="E39" s="34">
        <v>-1.2</v>
      </c>
    </row>
    <row r="40" spans="2:5" s="21" customFormat="1">
      <c r="B40" s="18" t="s">
        <v>153</v>
      </c>
      <c r="C40" s="19" t="s">
        <v>170</v>
      </c>
      <c r="D40" s="20" t="s">
        <v>152</v>
      </c>
      <c r="E40" s="33">
        <v>150</v>
      </c>
    </row>
    <row r="41" spans="2:5" ht="90">
      <c r="B41" s="4" t="s">
        <v>203</v>
      </c>
      <c r="C41" s="7" t="s">
        <v>170</v>
      </c>
      <c r="D41" s="3" t="s">
        <v>250</v>
      </c>
      <c r="E41" s="34">
        <v>150</v>
      </c>
    </row>
    <row r="42" spans="2:5" s="21" customFormat="1" ht="22.5">
      <c r="B42" s="18" t="s">
        <v>151</v>
      </c>
      <c r="C42" s="19" t="s">
        <v>171</v>
      </c>
      <c r="D42" s="20" t="s">
        <v>150</v>
      </c>
      <c r="E42" s="33">
        <f>SUM(E43:E44)</f>
        <v>279.5</v>
      </c>
    </row>
    <row r="43" spans="2:5" ht="90">
      <c r="B43" s="4" t="s">
        <v>203</v>
      </c>
      <c r="C43" s="7" t="s">
        <v>171</v>
      </c>
      <c r="D43" s="3" t="s">
        <v>251</v>
      </c>
      <c r="E43" s="34">
        <v>39.5</v>
      </c>
    </row>
    <row r="44" spans="2:5" ht="67.5">
      <c r="B44" s="4" t="s">
        <v>204</v>
      </c>
      <c r="C44" s="7" t="s">
        <v>171</v>
      </c>
      <c r="D44" s="3" t="s">
        <v>252</v>
      </c>
      <c r="E44" s="34">
        <v>240</v>
      </c>
    </row>
    <row r="45" spans="2:5" s="21" customFormat="1">
      <c r="B45" s="18" t="s">
        <v>149</v>
      </c>
      <c r="C45" s="19" t="s">
        <v>172</v>
      </c>
      <c r="D45" s="20" t="s">
        <v>148</v>
      </c>
      <c r="E45" s="33">
        <f>SUM(E46:E50)</f>
        <v>366.4</v>
      </c>
    </row>
    <row r="46" spans="2:5" ht="45">
      <c r="B46" s="4" t="s">
        <v>147</v>
      </c>
      <c r="C46" s="7" t="s">
        <v>172</v>
      </c>
      <c r="D46" s="3" t="s">
        <v>146</v>
      </c>
      <c r="E46" s="34">
        <v>73.599999999999994</v>
      </c>
    </row>
    <row r="47" spans="2:5" ht="33.75">
      <c r="B47" s="4" t="s">
        <v>145</v>
      </c>
      <c r="C47" s="7" t="s">
        <v>172</v>
      </c>
      <c r="D47" s="3" t="s">
        <v>144</v>
      </c>
      <c r="E47" s="34">
        <v>158.4</v>
      </c>
    </row>
    <row r="48" spans="2:5" ht="33.75">
      <c r="B48" s="4" t="s">
        <v>143</v>
      </c>
      <c r="C48" s="7" t="s">
        <v>172</v>
      </c>
      <c r="D48" s="3" t="s">
        <v>142</v>
      </c>
      <c r="E48" s="34">
        <v>38.700000000000003</v>
      </c>
    </row>
    <row r="49" spans="2:5" ht="33.75">
      <c r="B49" s="4" t="s">
        <v>205</v>
      </c>
      <c r="C49" s="7" t="s">
        <v>172</v>
      </c>
      <c r="D49" s="3" t="s">
        <v>253</v>
      </c>
      <c r="E49" s="34">
        <v>74.5</v>
      </c>
    </row>
    <row r="50" spans="2:5" ht="90">
      <c r="B50" s="4" t="s">
        <v>203</v>
      </c>
      <c r="C50" s="7" t="s">
        <v>172</v>
      </c>
      <c r="D50" s="3" t="s">
        <v>254</v>
      </c>
      <c r="E50" s="34">
        <v>21.2</v>
      </c>
    </row>
    <row r="51" spans="2:5" s="21" customFormat="1">
      <c r="B51" s="18" t="s">
        <v>141</v>
      </c>
      <c r="C51" s="19" t="s">
        <v>173</v>
      </c>
      <c r="D51" s="20" t="s">
        <v>140</v>
      </c>
      <c r="E51" s="33">
        <v>29</v>
      </c>
    </row>
    <row r="52" spans="2:5" ht="90">
      <c r="B52" s="4" t="s">
        <v>203</v>
      </c>
      <c r="C52" s="7" t="s">
        <v>173</v>
      </c>
      <c r="D52" s="3" t="s">
        <v>255</v>
      </c>
      <c r="E52" s="34">
        <v>29</v>
      </c>
    </row>
    <row r="53" spans="2:5" s="21" customFormat="1">
      <c r="B53" s="18" t="s">
        <v>139</v>
      </c>
      <c r="C53" s="19" t="s">
        <v>174</v>
      </c>
      <c r="D53" s="20" t="s">
        <v>138</v>
      </c>
      <c r="E53" s="33">
        <f>SUM(E54:E57)</f>
        <v>19668.5</v>
      </c>
    </row>
    <row r="54" spans="2:5" ht="67.5">
      <c r="B54" s="4" t="s">
        <v>137</v>
      </c>
      <c r="C54" s="7" t="s">
        <v>174</v>
      </c>
      <c r="D54" s="3" t="s">
        <v>136</v>
      </c>
      <c r="E54" s="34">
        <v>9071.7999999999993</v>
      </c>
    </row>
    <row r="55" spans="2:5" ht="78.75">
      <c r="B55" s="4" t="s">
        <v>135</v>
      </c>
      <c r="C55" s="7" t="s">
        <v>174</v>
      </c>
      <c r="D55" s="3" t="s">
        <v>134</v>
      </c>
      <c r="E55" s="34">
        <v>64.900000000000006</v>
      </c>
    </row>
    <row r="56" spans="2:5" ht="67.5">
      <c r="B56" s="4" t="s">
        <v>133</v>
      </c>
      <c r="C56" s="7" t="s">
        <v>174</v>
      </c>
      <c r="D56" s="3" t="s">
        <v>132</v>
      </c>
      <c r="E56" s="34">
        <v>12204.2</v>
      </c>
    </row>
    <row r="57" spans="2:5" ht="67.5">
      <c r="B57" s="4" t="s">
        <v>131</v>
      </c>
      <c r="C57" s="7" t="s">
        <v>174</v>
      </c>
      <c r="D57" s="3" t="s">
        <v>130</v>
      </c>
      <c r="E57" s="34">
        <v>-1672.4</v>
      </c>
    </row>
    <row r="58" spans="2:5" s="21" customFormat="1" ht="22.5">
      <c r="B58" s="18" t="s">
        <v>129</v>
      </c>
      <c r="C58" s="19" t="s">
        <v>175</v>
      </c>
      <c r="D58" s="20" t="s">
        <v>128</v>
      </c>
      <c r="E58" s="33">
        <v>279.8</v>
      </c>
    </row>
    <row r="59" spans="2:5" ht="90">
      <c r="B59" s="4" t="s">
        <v>203</v>
      </c>
      <c r="C59" s="7" t="s">
        <v>175</v>
      </c>
      <c r="D59" s="3" t="s">
        <v>256</v>
      </c>
      <c r="E59" s="34">
        <v>279.8</v>
      </c>
    </row>
    <row r="60" spans="2:5" s="21" customFormat="1" ht="33.75">
      <c r="B60" s="18" t="s">
        <v>127</v>
      </c>
      <c r="C60" s="19" t="s">
        <v>176</v>
      </c>
      <c r="D60" s="20" t="s">
        <v>126</v>
      </c>
      <c r="E60" s="33">
        <v>8.3000000000000007</v>
      </c>
    </row>
    <row r="61" spans="2:5" ht="90">
      <c r="B61" s="4" t="s">
        <v>203</v>
      </c>
      <c r="C61" s="7" t="s">
        <v>176</v>
      </c>
      <c r="D61" s="3" t="s">
        <v>257</v>
      </c>
      <c r="E61" s="34">
        <v>8.3000000000000007</v>
      </c>
    </row>
    <row r="62" spans="2:5" s="21" customFormat="1">
      <c r="B62" s="18" t="s">
        <v>125</v>
      </c>
      <c r="C62" s="19" t="s">
        <v>177</v>
      </c>
      <c r="D62" s="20" t="s">
        <v>124</v>
      </c>
      <c r="E62" s="33">
        <f>SUM(E63:E92)</f>
        <v>159750.49999999997</v>
      </c>
    </row>
    <row r="63" spans="2:5" ht="67.5">
      <c r="B63" s="4" t="s">
        <v>123</v>
      </c>
      <c r="C63" s="7" t="s">
        <v>177</v>
      </c>
      <c r="D63" s="3" t="s">
        <v>122</v>
      </c>
      <c r="E63" s="34">
        <v>138537.4</v>
      </c>
    </row>
    <row r="64" spans="2:5" ht="56.25">
      <c r="B64" s="4" t="s">
        <v>121</v>
      </c>
      <c r="C64" s="7" t="s">
        <v>177</v>
      </c>
      <c r="D64" s="3" t="s">
        <v>120</v>
      </c>
      <c r="E64" s="34">
        <v>124.2</v>
      </c>
    </row>
    <row r="65" spans="2:5" ht="67.5">
      <c r="B65" s="4" t="s">
        <v>119</v>
      </c>
      <c r="C65" s="7" t="s">
        <v>177</v>
      </c>
      <c r="D65" s="3" t="s">
        <v>118</v>
      </c>
      <c r="E65" s="34">
        <v>48.7</v>
      </c>
    </row>
    <row r="66" spans="2:5" ht="56.25">
      <c r="B66" s="4" t="s">
        <v>117</v>
      </c>
      <c r="C66" s="7" t="s">
        <v>177</v>
      </c>
      <c r="D66" s="3" t="s">
        <v>116</v>
      </c>
      <c r="E66" s="34">
        <v>3.4</v>
      </c>
    </row>
    <row r="67" spans="2:5" ht="90">
      <c r="B67" s="4" t="s">
        <v>115</v>
      </c>
      <c r="C67" s="7" t="s">
        <v>177</v>
      </c>
      <c r="D67" s="3" t="s">
        <v>114</v>
      </c>
      <c r="E67" s="34">
        <v>155.80000000000001</v>
      </c>
    </row>
    <row r="68" spans="2:5" ht="78.75">
      <c r="B68" s="4" t="s">
        <v>113</v>
      </c>
      <c r="C68" s="7" t="s">
        <v>177</v>
      </c>
      <c r="D68" s="3" t="s">
        <v>112</v>
      </c>
      <c r="E68" s="34">
        <v>27.5</v>
      </c>
    </row>
    <row r="69" spans="2:5" ht="90">
      <c r="B69" s="4" t="s">
        <v>111</v>
      </c>
      <c r="C69" s="7" t="s">
        <v>177</v>
      </c>
      <c r="D69" s="3" t="s">
        <v>110</v>
      </c>
      <c r="E69" s="34">
        <v>2.8</v>
      </c>
    </row>
    <row r="70" spans="2:5" ht="45">
      <c r="B70" s="4" t="s">
        <v>109</v>
      </c>
      <c r="C70" s="7" t="s">
        <v>177</v>
      </c>
      <c r="D70" s="3" t="s">
        <v>108</v>
      </c>
      <c r="E70" s="34">
        <v>582.4</v>
      </c>
    </row>
    <row r="71" spans="2:5" ht="33.75">
      <c r="B71" s="4" t="s">
        <v>107</v>
      </c>
      <c r="C71" s="7" t="s">
        <v>177</v>
      </c>
      <c r="D71" s="3" t="s">
        <v>106</v>
      </c>
      <c r="E71" s="34">
        <v>4.9000000000000004</v>
      </c>
    </row>
    <row r="72" spans="2:5" ht="45">
      <c r="B72" s="4" t="s">
        <v>105</v>
      </c>
      <c r="C72" s="7" t="s">
        <v>177</v>
      </c>
      <c r="D72" s="3" t="s">
        <v>104</v>
      </c>
      <c r="E72" s="34">
        <v>2.4</v>
      </c>
    </row>
    <row r="73" spans="2:5" ht="78.75">
      <c r="B73" s="4" t="s">
        <v>103</v>
      </c>
      <c r="C73" s="7" t="s">
        <v>177</v>
      </c>
      <c r="D73" s="3" t="s">
        <v>102</v>
      </c>
      <c r="E73" s="34">
        <v>145.19999999999999</v>
      </c>
    </row>
    <row r="74" spans="2:5" ht="45">
      <c r="B74" s="4" t="s">
        <v>101</v>
      </c>
      <c r="C74" s="7" t="s">
        <v>177</v>
      </c>
      <c r="D74" s="3" t="s">
        <v>100</v>
      </c>
      <c r="E74" s="34">
        <v>5897.9</v>
      </c>
    </row>
    <row r="75" spans="2:5" ht="22.5">
      <c r="B75" s="4" t="s">
        <v>99</v>
      </c>
      <c r="C75" s="7" t="s">
        <v>177</v>
      </c>
      <c r="D75" s="3" t="s">
        <v>98</v>
      </c>
      <c r="E75" s="34">
        <v>182.1</v>
      </c>
    </row>
    <row r="76" spans="2:5" ht="45">
      <c r="B76" s="4" t="s">
        <v>97</v>
      </c>
      <c r="C76" s="7" t="s">
        <v>177</v>
      </c>
      <c r="D76" s="3" t="s">
        <v>96</v>
      </c>
      <c r="E76" s="34">
        <v>26.6</v>
      </c>
    </row>
    <row r="77" spans="2:5" ht="45">
      <c r="B77" s="4" t="s">
        <v>91</v>
      </c>
      <c r="C77" s="7" t="s">
        <v>177</v>
      </c>
      <c r="D77" s="3" t="s">
        <v>90</v>
      </c>
      <c r="E77" s="34">
        <v>1098.3</v>
      </c>
    </row>
    <row r="78" spans="2:5" ht="33.75">
      <c r="B78" s="4" t="s">
        <v>95</v>
      </c>
      <c r="C78" s="7" t="s">
        <v>177</v>
      </c>
      <c r="D78" s="3" t="s">
        <v>94</v>
      </c>
      <c r="E78" s="34">
        <v>58</v>
      </c>
    </row>
    <row r="79" spans="2:5" ht="45">
      <c r="B79" s="4" t="s">
        <v>93</v>
      </c>
      <c r="C79" s="7" t="s">
        <v>177</v>
      </c>
      <c r="D79" s="3" t="s">
        <v>92</v>
      </c>
      <c r="E79" s="34">
        <v>1.9</v>
      </c>
    </row>
    <row r="80" spans="2:5" ht="45">
      <c r="B80" s="4" t="s">
        <v>89</v>
      </c>
      <c r="C80" s="7" t="s">
        <v>177</v>
      </c>
      <c r="D80" s="3" t="s">
        <v>88</v>
      </c>
      <c r="E80" s="34">
        <v>1.2</v>
      </c>
    </row>
    <row r="81" spans="2:5" ht="33.75">
      <c r="B81" s="4" t="s">
        <v>87</v>
      </c>
      <c r="C81" s="7" t="s">
        <v>177</v>
      </c>
      <c r="D81" s="3" t="s">
        <v>86</v>
      </c>
      <c r="E81" s="34">
        <v>-395.4</v>
      </c>
    </row>
    <row r="82" spans="2:5" ht="22.5">
      <c r="B82" s="4" t="s">
        <v>85</v>
      </c>
      <c r="C82" s="7" t="s">
        <v>177</v>
      </c>
      <c r="D82" s="3" t="s">
        <v>84</v>
      </c>
      <c r="E82" s="34">
        <v>0.1</v>
      </c>
    </row>
    <row r="83" spans="2:5" ht="33.75">
      <c r="B83" s="4" t="s">
        <v>83</v>
      </c>
      <c r="C83" s="7" t="s">
        <v>177</v>
      </c>
      <c r="D83" s="3" t="s">
        <v>82</v>
      </c>
      <c r="E83" s="34">
        <v>11239.8</v>
      </c>
    </row>
    <row r="84" spans="2:5" ht="22.5">
      <c r="B84" s="4" t="s">
        <v>81</v>
      </c>
      <c r="C84" s="7" t="s">
        <v>177</v>
      </c>
      <c r="D84" s="3" t="s">
        <v>80</v>
      </c>
      <c r="E84" s="34">
        <v>10.1</v>
      </c>
    </row>
    <row r="85" spans="2:5" ht="33.75">
      <c r="B85" s="4" t="s">
        <v>79</v>
      </c>
      <c r="C85" s="7" t="s">
        <v>177</v>
      </c>
      <c r="D85" s="3" t="s">
        <v>78</v>
      </c>
      <c r="E85" s="34">
        <v>3.3</v>
      </c>
    </row>
    <row r="86" spans="2:5" ht="33.75">
      <c r="B86" s="4" t="s">
        <v>77</v>
      </c>
      <c r="C86" s="7" t="s">
        <v>177</v>
      </c>
      <c r="D86" s="3" t="s">
        <v>76</v>
      </c>
      <c r="E86" s="34">
        <v>0.1</v>
      </c>
    </row>
    <row r="87" spans="2:5" ht="33.75">
      <c r="B87" s="4" t="s">
        <v>75</v>
      </c>
      <c r="C87" s="7" t="s">
        <v>177</v>
      </c>
      <c r="D87" s="3" t="s">
        <v>74</v>
      </c>
      <c r="E87" s="34">
        <v>1.6</v>
      </c>
    </row>
    <row r="88" spans="2:5" ht="22.5">
      <c r="B88" s="4" t="s">
        <v>206</v>
      </c>
      <c r="C88" s="7" t="s">
        <v>177</v>
      </c>
      <c r="D88" s="3" t="s">
        <v>258</v>
      </c>
      <c r="E88" s="34">
        <v>2.2999999999999998</v>
      </c>
    </row>
    <row r="89" spans="2:5" ht="45">
      <c r="B89" s="4" t="s">
        <v>73</v>
      </c>
      <c r="C89" s="7" t="s">
        <v>177</v>
      </c>
      <c r="D89" s="3" t="s">
        <v>72</v>
      </c>
      <c r="E89" s="34">
        <v>199.6</v>
      </c>
    </row>
    <row r="90" spans="2:5" ht="33.75">
      <c r="B90" s="4" t="s">
        <v>71</v>
      </c>
      <c r="C90" s="7" t="s">
        <v>177</v>
      </c>
      <c r="D90" s="3" t="s">
        <v>70</v>
      </c>
      <c r="E90" s="34">
        <v>1</v>
      </c>
    </row>
    <row r="91" spans="2:5" ht="56.25">
      <c r="B91" s="4" t="s">
        <v>69</v>
      </c>
      <c r="C91" s="7" t="s">
        <v>177</v>
      </c>
      <c r="D91" s="3" t="s">
        <v>68</v>
      </c>
      <c r="E91" s="34">
        <v>1770.5</v>
      </c>
    </row>
    <row r="92" spans="2:5" ht="45">
      <c r="B92" s="4" t="s">
        <v>207</v>
      </c>
      <c r="C92" s="7" t="s">
        <v>177</v>
      </c>
      <c r="D92" s="3" t="s">
        <v>259</v>
      </c>
      <c r="E92" s="34">
        <v>16.8</v>
      </c>
    </row>
    <row r="93" spans="2:5" s="21" customFormat="1">
      <c r="B93" s="18" t="s">
        <v>67</v>
      </c>
      <c r="C93" s="19" t="s">
        <v>178</v>
      </c>
      <c r="D93" s="20" t="s">
        <v>66</v>
      </c>
      <c r="E93" s="33">
        <v>410.7</v>
      </c>
    </row>
    <row r="94" spans="2:5" ht="90">
      <c r="B94" s="4" t="s">
        <v>203</v>
      </c>
      <c r="C94" s="7" t="s">
        <v>178</v>
      </c>
      <c r="D94" s="3" t="s">
        <v>260</v>
      </c>
      <c r="E94" s="34">
        <v>410.7</v>
      </c>
    </row>
    <row r="95" spans="2:5" s="21" customFormat="1">
      <c r="B95" s="18" t="s">
        <v>65</v>
      </c>
      <c r="C95" s="19" t="s">
        <v>179</v>
      </c>
      <c r="D95" s="20" t="s">
        <v>64</v>
      </c>
      <c r="E95" s="33">
        <f>SUM(E96:E100)</f>
        <v>5023.8999999999996</v>
      </c>
    </row>
    <row r="96" spans="2:5" ht="22.5">
      <c r="B96" s="4" t="s">
        <v>63</v>
      </c>
      <c r="C96" s="7" t="s">
        <v>179</v>
      </c>
      <c r="D96" s="3" t="s">
        <v>62</v>
      </c>
      <c r="E96" s="34">
        <v>3705.8</v>
      </c>
    </row>
    <row r="97" spans="2:5" ht="22.5">
      <c r="B97" s="4" t="s">
        <v>208</v>
      </c>
      <c r="C97" s="7" t="s">
        <v>179</v>
      </c>
      <c r="D97" s="3" t="s">
        <v>261</v>
      </c>
      <c r="E97" s="34">
        <v>2.5</v>
      </c>
    </row>
    <row r="98" spans="2:5">
      <c r="B98" s="4" t="s">
        <v>61</v>
      </c>
      <c r="C98" s="7" t="s">
        <v>179</v>
      </c>
      <c r="D98" s="3" t="s">
        <v>60</v>
      </c>
      <c r="E98" s="34">
        <v>1234.2</v>
      </c>
    </row>
    <row r="99" spans="2:5" ht="33.75">
      <c r="B99" s="4" t="s">
        <v>209</v>
      </c>
      <c r="C99" s="7" t="s">
        <v>179</v>
      </c>
      <c r="D99" s="3" t="s">
        <v>262</v>
      </c>
      <c r="E99" s="34">
        <v>51.4</v>
      </c>
    </row>
    <row r="100" spans="2:5" ht="90">
      <c r="B100" s="4" t="s">
        <v>203</v>
      </c>
      <c r="C100" s="7" t="s">
        <v>179</v>
      </c>
      <c r="D100" s="3" t="s">
        <v>263</v>
      </c>
      <c r="E100" s="34">
        <v>30</v>
      </c>
    </row>
    <row r="101" spans="2:5" s="21" customFormat="1">
      <c r="B101" s="18" t="s">
        <v>59</v>
      </c>
      <c r="C101" s="19" t="s">
        <v>180</v>
      </c>
      <c r="D101" s="20" t="s">
        <v>58</v>
      </c>
      <c r="E101" s="33">
        <f>SUM(E102:E126)</f>
        <v>411538.69999999995</v>
      </c>
    </row>
    <row r="102" spans="2:5" ht="22.5">
      <c r="B102" s="4" t="s">
        <v>210</v>
      </c>
      <c r="C102" s="7" t="s">
        <v>180</v>
      </c>
      <c r="D102" s="3" t="s">
        <v>57</v>
      </c>
      <c r="E102" s="34">
        <v>36808.300000000003</v>
      </c>
    </row>
    <row r="103" spans="2:5" ht="22.5">
      <c r="B103" s="4" t="s">
        <v>56</v>
      </c>
      <c r="C103" s="7" t="s">
        <v>180</v>
      </c>
      <c r="D103" s="3" t="s">
        <v>55</v>
      </c>
      <c r="E103" s="34">
        <v>25134.3</v>
      </c>
    </row>
    <row r="104" spans="2:5" ht="33.75">
      <c r="B104" s="4" t="s">
        <v>211</v>
      </c>
      <c r="C104" s="7" t="s">
        <v>180</v>
      </c>
      <c r="D104" s="3" t="s">
        <v>264</v>
      </c>
      <c r="E104" s="34">
        <v>43709.8</v>
      </c>
    </row>
    <row r="105" spans="2:5" ht="67.5">
      <c r="B105" s="4" t="s">
        <v>54</v>
      </c>
      <c r="C105" s="7" t="s">
        <v>180</v>
      </c>
      <c r="D105" s="3" t="s">
        <v>53</v>
      </c>
      <c r="E105" s="34">
        <v>9046.9</v>
      </c>
    </row>
    <row r="106" spans="2:5" ht="56.25">
      <c r="B106" s="4" t="s">
        <v>52</v>
      </c>
      <c r="C106" s="7" t="s">
        <v>180</v>
      </c>
      <c r="D106" s="3" t="s">
        <v>51</v>
      </c>
      <c r="E106" s="34">
        <v>377</v>
      </c>
    </row>
    <row r="107" spans="2:5" ht="56.25">
      <c r="B107" s="4" t="s">
        <v>212</v>
      </c>
      <c r="C107" s="7" t="s">
        <v>180</v>
      </c>
      <c r="D107" s="3" t="s">
        <v>265</v>
      </c>
      <c r="E107" s="34">
        <v>1117.0999999999999</v>
      </c>
    </row>
    <row r="108" spans="2:5" ht="33.75">
      <c r="B108" s="4" t="s">
        <v>213</v>
      </c>
      <c r="C108" s="7" t="s">
        <v>180</v>
      </c>
      <c r="D108" s="3" t="s">
        <v>266</v>
      </c>
      <c r="E108" s="34">
        <v>2259.1</v>
      </c>
    </row>
    <row r="109" spans="2:5" ht="33.75">
      <c r="B109" s="4" t="s">
        <v>214</v>
      </c>
      <c r="C109" s="7" t="s">
        <v>180</v>
      </c>
      <c r="D109" s="3" t="s">
        <v>267</v>
      </c>
      <c r="E109" s="34">
        <v>2735.2</v>
      </c>
    </row>
    <row r="110" spans="2:5" ht="33.75">
      <c r="B110" s="4" t="s">
        <v>50</v>
      </c>
      <c r="C110" s="7" t="s">
        <v>180</v>
      </c>
      <c r="D110" s="3" t="s">
        <v>49</v>
      </c>
      <c r="E110" s="34">
        <v>500</v>
      </c>
    </row>
    <row r="111" spans="2:5" ht="22.5">
      <c r="B111" s="4" t="s">
        <v>48</v>
      </c>
      <c r="C111" s="7" t="s">
        <v>180</v>
      </c>
      <c r="D111" s="3" t="s">
        <v>47</v>
      </c>
      <c r="E111" s="34">
        <v>309</v>
      </c>
    </row>
    <row r="112" spans="2:5" ht="22.5">
      <c r="B112" s="4" t="s">
        <v>215</v>
      </c>
      <c r="C112" s="7" t="s">
        <v>180</v>
      </c>
      <c r="D112" s="3" t="s">
        <v>46</v>
      </c>
      <c r="E112" s="34">
        <v>9421.7999999999993</v>
      </c>
    </row>
    <row r="113" spans="2:5" ht="22.5">
      <c r="B113" s="4" t="s">
        <v>45</v>
      </c>
      <c r="C113" s="7" t="s">
        <v>180</v>
      </c>
      <c r="D113" s="3" t="s">
        <v>44</v>
      </c>
      <c r="E113" s="34">
        <v>1546.4</v>
      </c>
    </row>
    <row r="114" spans="2:5" ht="22.5">
      <c r="B114" s="4" t="s">
        <v>216</v>
      </c>
      <c r="C114" s="7" t="s">
        <v>180</v>
      </c>
      <c r="D114" s="3" t="s">
        <v>268</v>
      </c>
      <c r="E114" s="34">
        <v>1446.9</v>
      </c>
    </row>
    <row r="115" spans="2:5" ht="22.5">
      <c r="B115" s="4" t="s">
        <v>43</v>
      </c>
      <c r="C115" s="7" t="s">
        <v>180</v>
      </c>
      <c r="D115" s="3" t="s">
        <v>42</v>
      </c>
      <c r="E115" s="34">
        <v>2102.4</v>
      </c>
    </row>
    <row r="116" spans="2:5">
      <c r="B116" s="4" t="s">
        <v>41</v>
      </c>
      <c r="C116" s="7" t="s">
        <v>180</v>
      </c>
      <c r="D116" s="3" t="s">
        <v>40</v>
      </c>
      <c r="E116" s="34">
        <v>97118.7</v>
      </c>
    </row>
    <row r="117" spans="2:5" ht="22.5">
      <c r="B117" s="4" t="s">
        <v>217</v>
      </c>
      <c r="C117" s="7" t="s">
        <v>180</v>
      </c>
      <c r="D117" s="3" t="s">
        <v>269</v>
      </c>
      <c r="E117" s="34">
        <v>2994.6</v>
      </c>
    </row>
    <row r="118" spans="2:5" ht="22.5">
      <c r="B118" s="4" t="s">
        <v>39</v>
      </c>
      <c r="C118" s="7" t="s">
        <v>180</v>
      </c>
      <c r="D118" s="3" t="s">
        <v>38</v>
      </c>
      <c r="E118" s="34">
        <v>168592.5</v>
      </c>
    </row>
    <row r="119" spans="2:5" ht="45">
      <c r="B119" s="4" t="s">
        <v>37</v>
      </c>
      <c r="C119" s="7" t="s">
        <v>180</v>
      </c>
      <c r="D119" s="3" t="s">
        <v>36</v>
      </c>
      <c r="E119" s="34">
        <v>6.1</v>
      </c>
    </row>
    <row r="120" spans="2:5" ht="22.5">
      <c r="B120" s="4" t="s">
        <v>218</v>
      </c>
      <c r="C120" s="7" t="s">
        <v>180</v>
      </c>
      <c r="D120" s="3" t="s">
        <v>270</v>
      </c>
      <c r="E120" s="34">
        <v>2588.9</v>
      </c>
    </row>
    <row r="121" spans="2:5" ht="45">
      <c r="B121" s="4" t="s">
        <v>35</v>
      </c>
      <c r="C121" s="7" t="s">
        <v>180</v>
      </c>
      <c r="D121" s="3" t="s">
        <v>34</v>
      </c>
      <c r="E121" s="34">
        <v>3875</v>
      </c>
    </row>
    <row r="122" spans="2:5" ht="33.75">
      <c r="B122" s="4" t="s">
        <v>33</v>
      </c>
      <c r="C122" s="7" t="s">
        <v>180</v>
      </c>
      <c r="D122" s="3" t="s">
        <v>32</v>
      </c>
      <c r="E122" s="34">
        <v>351.6</v>
      </c>
    </row>
    <row r="123" spans="2:5" ht="22.5">
      <c r="B123" s="4" t="s">
        <v>31</v>
      </c>
      <c r="C123" s="7" t="s">
        <v>180</v>
      </c>
      <c r="D123" s="3" t="s">
        <v>30</v>
      </c>
      <c r="E123" s="34">
        <v>449.1</v>
      </c>
    </row>
    <row r="124" spans="2:5">
      <c r="B124" s="4" t="s">
        <v>219</v>
      </c>
      <c r="C124" s="7" t="s">
        <v>180</v>
      </c>
      <c r="D124" s="3" t="s">
        <v>271</v>
      </c>
      <c r="E124" s="34">
        <v>107.5</v>
      </c>
    </row>
    <row r="125" spans="2:5" ht="33.75">
      <c r="B125" s="4" t="s">
        <v>220</v>
      </c>
      <c r="C125" s="7" t="s">
        <v>180</v>
      </c>
      <c r="D125" s="3" t="s">
        <v>272</v>
      </c>
      <c r="E125" s="34">
        <v>-1059.3</v>
      </c>
    </row>
    <row r="126" spans="2:5" ht="33.75">
      <c r="B126" s="4" t="s">
        <v>221</v>
      </c>
      <c r="C126" s="7" t="s">
        <v>180</v>
      </c>
      <c r="D126" s="3" t="s">
        <v>273</v>
      </c>
      <c r="E126" s="34">
        <v>-0.2</v>
      </c>
    </row>
    <row r="127" spans="2:5" s="21" customFormat="1">
      <c r="B127" s="18" t="s">
        <v>222</v>
      </c>
      <c r="C127" s="19" t="s">
        <v>281</v>
      </c>
      <c r="D127" s="20" t="s">
        <v>274</v>
      </c>
      <c r="E127" s="33">
        <v>2</v>
      </c>
    </row>
    <row r="128" spans="2:5" ht="90">
      <c r="B128" s="4" t="s">
        <v>203</v>
      </c>
      <c r="C128" s="7" t="s">
        <v>281</v>
      </c>
      <c r="D128" s="3" t="s">
        <v>275</v>
      </c>
      <c r="E128" s="34">
        <v>2</v>
      </c>
    </row>
    <row r="129" spans="2:5" s="21" customFormat="1">
      <c r="B129" s="18" t="s">
        <v>29</v>
      </c>
      <c r="C129" s="19" t="s">
        <v>181</v>
      </c>
      <c r="D129" s="20" t="s">
        <v>28</v>
      </c>
      <c r="E129" s="33">
        <v>10</v>
      </c>
    </row>
    <row r="130" spans="2:5" ht="90">
      <c r="B130" s="4" t="s">
        <v>203</v>
      </c>
      <c r="C130" s="7" t="s">
        <v>181</v>
      </c>
      <c r="D130" s="3" t="s">
        <v>276</v>
      </c>
      <c r="E130" s="34">
        <v>10</v>
      </c>
    </row>
    <row r="131" spans="2:5" s="21" customFormat="1">
      <c r="B131" s="18" t="s">
        <v>27</v>
      </c>
      <c r="C131" s="19" t="s">
        <v>182</v>
      </c>
      <c r="D131" s="20" t="s">
        <v>26</v>
      </c>
      <c r="E131" s="33">
        <v>35.5</v>
      </c>
    </row>
    <row r="132" spans="2:5" ht="90">
      <c r="B132" s="4" t="s">
        <v>203</v>
      </c>
      <c r="C132" s="7" t="s">
        <v>182</v>
      </c>
      <c r="D132" s="3" t="s">
        <v>277</v>
      </c>
      <c r="E132" s="34">
        <v>35.5</v>
      </c>
    </row>
    <row r="133" spans="2:5" s="21" customFormat="1" ht="22.5">
      <c r="B133" s="18" t="s">
        <v>25</v>
      </c>
      <c r="C133" s="19" t="s">
        <v>183</v>
      </c>
      <c r="D133" s="20" t="s">
        <v>24</v>
      </c>
      <c r="E133" s="33">
        <f>SUM(E134:E147)</f>
        <v>13222.900000000001</v>
      </c>
    </row>
    <row r="134" spans="2:5" ht="22.5">
      <c r="B134" s="4" t="s">
        <v>23</v>
      </c>
      <c r="C134" s="7" t="s">
        <v>183</v>
      </c>
      <c r="D134" s="3" t="s">
        <v>22</v>
      </c>
      <c r="E134" s="34">
        <v>15</v>
      </c>
    </row>
    <row r="135" spans="2:5" ht="56.25">
      <c r="B135" s="4" t="s">
        <v>21</v>
      </c>
      <c r="C135" s="7" t="s">
        <v>183</v>
      </c>
      <c r="D135" s="3" t="s">
        <v>20</v>
      </c>
      <c r="E135" s="34">
        <v>2681.5</v>
      </c>
    </row>
    <row r="136" spans="2:5" ht="56.25">
      <c r="B136" s="4" t="s">
        <v>19</v>
      </c>
      <c r="C136" s="7" t="s">
        <v>183</v>
      </c>
      <c r="D136" s="3" t="s">
        <v>18</v>
      </c>
      <c r="E136" s="34">
        <v>2659.3</v>
      </c>
    </row>
    <row r="137" spans="2:5" ht="45">
      <c r="B137" s="4" t="s">
        <v>17</v>
      </c>
      <c r="C137" s="7" t="s">
        <v>183</v>
      </c>
      <c r="D137" s="3" t="s">
        <v>16</v>
      </c>
      <c r="E137" s="34">
        <v>331.5</v>
      </c>
    </row>
    <row r="138" spans="2:5" ht="45">
      <c r="B138" s="4" t="s">
        <v>15</v>
      </c>
      <c r="C138" s="7" t="s">
        <v>183</v>
      </c>
      <c r="D138" s="3" t="s">
        <v>14</v>
      </c>
      <c r="E138" s="34">
        <v>392.6</v>
      </c>
    </row>
    <row r="139" spans="2:5" ht="22.5">
      <c r="B139" s="4" t="s">
        <v>13</v>
      </c>
      <c r="C139" s="7" t="s">
        <v>183</v>
      </c>
      <c r="D139" s="3" t="s">
        <v>12</v>
      </c>
      <c r="E139" s="34">
        <v>3190.6</v>
      </c>
    </row>
    <row r="140" spans="2:5" ht="90">
      <c r="B140" s="4" t="s">
        <v>11</v>
      </c>
      <c r="C140" s="7" t="s">
        <v>183</v>
      </c>
      <c r="D140" s="3" t="s">
        <v>10</v>
      </c>
      <c r="E140" s="34">
        <v>1.6</v>
      </c>
    </row>
    <row r="141" spans="2:5" ht="67.5">
      <c r="B141" s="4" t="s">
        <v>9</v>
      </c>
      <c r="C141" s="7" t="s">
        <v>183</v>
      </c>
      <c r="D141" s="3" t="s">
        <v>8</v>
      </c>
      <c r="E141" s="34">
        <v>0.1</v>
      </c>
    </row>
    <row r="142" spans="2:5" ht="56.25">
      <c r="B142" s="4" t="s">
        <v>7</v>
      </c>
      <c r="C142" s="7" t="s">
        <v>183</v>
      </c>
      <c r="D142" s="3" t="s">
        <v>6</v>
      </c>
      <c r="E142" s="34">
        <v>0.2</v>
      </c>
    </row>
    <row r="143" spans="2:5" ht="56.25">
      <c r="B143" s="4" t="s">
        <v>223</v>
      </c>
      <c r="C143" s="7" t="s">
        <v>183</v>
      </c>
      <c r="D143" s="3" t="s">
        <v>278</v>
      </c>
      <c r="E143" s="34">
        <v>281.2</v>
      </c>
    </row>
    <row r="144" spans="2:5" ht="56.25">
      <c r="B144" s="4" t="s">
        <v>224</v>
      </c>
      <c r="C144" s="7" t="s">
        <v>183</v>
      </c>
      <c r="D144" s="3" t="s">
        <v>279</v>
      </c>
      <c r="E144" s="34">
        <v>14.6</v>
      </c>
    </row>
    <row r="145" spans="2:5" ht="56.25">
      <c r="B145" s="4" t="s">
        <v>5</v>
      </c>
      <c r="C145" s="7" t="s">
        <v>183</v>
      </c>
      <c r="D145" s="3" t="s">
        <v>4</v>
      </c>
      <c r="E145" s="34">
        <v>3222.7</v>
      </c>
    </row>
    <row r="146" spans="2:5" ht="33.75">
      <c r="B146" s="4" t="s">
        <v>3</v>
      </c>
      <c r="C146" s="7" t="s">
        <v>183</v>
      </c>
      <c r="D146" s="3" t="s">
        <v>2</v>
      </c>
      <c r="E146" s="34">
        <v>350.2</v>
      </c>
    </row>
    <row r="147" spans="2:5" ht="67.5">
      <c r="B147" s="4" t="s">
        <v>1</v>
      </c>
      <c r="C147" s="7" t="s">
        <v>183</v>
      </c>
      <c r="D147" s="3" t="s">
        <v>0</v>
      </c>
      <c r="E147" s="34">
        <v>81.8</v>
      </c>
    </row>
  </sheetData>
  <mergeCells count="4">
    <mergeCell ref="C8:D8"/>
    <mergeCell ref="B7:E7"/>
    <mergeCell ref="E8:E9"/>
    <mergeCell ref="B8:B9"/>
  </mergeCells>
  <pageMargins left="0.75" right="0.75" top="1" bottom="1" header="0.5" footer="0.5"/>
  <pageSetup paperSize="9" scale="73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Fino7_2</dc:creator>
  <cp:lastModifiedBy>ДФ-11-006</cp:lastModifiedBy>
  <cp:lastPrinted>2020-03-02T14:10:00Z</cp:lastPrinted>
  <dcterms:created xsi:type="dcterms:W3CDTF">2020-03-02T10:00:29Z</dcterms:created>
  <dcterms:modified xsi:type="dcterms:W3CDTF">2021-04-30T07:08:17Z</dcterms:modified>
</cp:coreProperties>
</file>