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H13" i="1" l="1"/>
  <c r="H12" i="1"/>
  <c r="H11" i="1"/>
  <c r="H10" i="1"/>
  <c r="H9" i="1"/>
  <c r="H8" i="1"/>
  <c r="H7" i="1"/>
  <c r="H6" i="1"/>
  <c r="H5" i="1"/>
  <c r="G13" i="1"/>
  <c r="F13" i="1"/>
  <c r="G12" i="1"/>
  <c r="G11" i="1"/>
  <c r="G10" i="1"/>
  <c r="G9" i="1"/>
  <c r="G8" i="1"/>
  <c r="G7" i="1"/>
  <c r="G6" i="1"/>
  <c r="G5" i="1"/>
  <c r="J13" i="1"/>
  <c r="I13" i="1"/>
  <c r="E13" i="1"/>
  <c r="D13" i="1" l="1"/>
</calcChain>
</file>

<file path=xl/sharedStrings.xml><?xml version="1.0" encoding="utf-8"?>
<sst xmlns="http://schemas.openxmlformats.org/spreadsheetml/2006/main" count="28" uniqueCount="28">
  <si>
    <t>Сведения о расходах бюджета по муниципальным прогрваммам на 2025 год и плановый период 2026 и 2027 годов в сравнении с ожидаемым исполнением в 2024 году и отчетом за 2023 год</t>
  </si>
  <si>
    <t>(в тыс. руб.)</t>
  </si>
  <si>
    <t>Наименование муниципальной программы</t>
  </si>
  <si>
    <t>КЦСР</t>
  </si>
  <si>
    <t>отчет (факт) за 2023 год</t>
  </si>
  <si>
    <t>ожидаемое исполнение в 2024 году</t>
  </si>
  <si>
    <t>Проект на 2025 год</t>
  </si>
  <si>
    <t>Отношение 2025 года к 2023 году</t>
  </si>
  <si>
    <t>Прогноз на 2026 год</t>
  </si>
  <si>
    <t>Прогноз на 2027 год</t>
  </si>
  <si>
    <t>Муниципальная программа «Социально-экономическое развитие Кирилловского муниципального округа на 2025-2029 годы»</t>
  </si>
  <si>
    <t>Муниципальная программа "Развитие физической культуры, спорта и молодежной политики в Кирилловском муниципальном округе на 2025-2029 годы"</t>
  </si>
  <si>
    <t>Муниципальная программа «Сохранение и развитие культурного потенциала Кирилловского муниципального округа» на 2025-2029 годы</t>
  </si>
  <si>
    <t>Муниципальная программа "Развитие образования Кирилловского муниципального округа на 2025-2029 годы"</t>
  </si>
  <si>
    <t>Муниципальная программа «Совершенствование муниципального управления в Кирилловском муниципальном районе на 2025-2030 годы»</t>
  </si>
  <si>
    <t>Муниципальная программа "Обеспечение населения Кирилловского округа доступным жильем и формирование комфортной среды проживания на 2025-2029 годы"</t>
  </si>
  <si>
    <t>Итого по муниципальным программам</t>
  </si>
  <si>
    <t>02 0 00 0000</t>
  </si>
  <si>
    <t>03 0 00 0000</t>
  </si>
  <si>
    <t>04 0 00 0000</t>
  </si>
  <si>
    <t>05 0 00 0000</t>
  </si>
  <si>
    <t>06 0 00 0000</t>
  </si>
  <si>
    <t>07 0 00 0000</t>
  </si>
  <si>
    <t>08 0 00 0000</t>
  </si>
  <si>
    <t>09 0 00 0000</t>
  </si>
  <si>
    <t>Отношение 2025 года к 2024 году</t>
  </si>
  <si>
    <t xml:space="preserve">Муниципальная программа 
"Обеспечение законности, правопорядка и общественной безопасности в Кирилловском муниципальном округе на 2025-2029 годы"
</t>
  </si>
  <si>
    <t>Муниципальная программа "Управление муниципальными финансами Кирилловского муниципального округа на 2025-2029 годы"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</si>
</sst>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;[Red]\-#,##0.0;0.0"/>
    <numFmt numFmtId="165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wrapText="1"/>
    </xf>
    <xf numFmtId="4" fontId="1" fillId="0" borderId="1" xfId="0" applyNumberFormat="1" applyFont="1" applyBorder="1"/>
    <xf numFmtId="165" fontId="1" fillId="0" borderId="1" xfId="0" applyNumberFormat="1" applyFont="1" applyBorder="1"/>
    <xf numFmtId="164" fontId="3" fillId="2" borderId="1" xfId="0" applyNumberFormat="1" applyFont="1" applyFill="1" applyBorder="1" applyAlignment="1" applyProtection="1">
      <alignment horizontal="right"/>
      <protection hidden="1"/>
    </xf>
    <xf numFmtId="164" fontId="3" fillId="2" borderId="2" xfId="0" applyNumberFormat="1" applyFont="1" applyFill="1" applyBorder="1" applyAlignment="1" applyProtection="1">
      <alignment horizontal="right"/>
      <protection hidden="1"/>
    </xf>
    <xf numFmtId="0" fontId="2" fillId="0" borderId="1" xfId="0" applyFont="1" applyBorder="1"/>
    <xf numFmtId="0" fontId="2" fillId="0" borderId="1" xfId="0" applyFont="1" applyBorder="1" applyAlignment="1">
      <alignment wrapText="1"/>
    </xf>
    <xf numFmtId="4" fontId="2" fillId="0" borderId="1" xfId="0" applyNumberFormat="1" applyFont="1" applyBorder="1"/>
    <xf numFmtId="165" fontId="2" fillId="0" borderId="1" xfId="0" applyNumberFormat="1" applyFont="1" applyBorder="1"/>
    <xf numFmtId="0" fontId="2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13"/>
  <sheetViews>
    <sheetView tabSelected="1" workbookViewId="0">
      <selection activeCell="D12" sqref="D12"/>
    </sheetView>
  </sheetViews>
  <sheetFormatPr defaultRowHeight="15" x14ac:dyDescent="0.25"/>
  <cols>
    <col min="1" max="1" width="2.28515625" customWidth="1"/>
    <col min="2" max="2" width="40.42578125" customWidth="1"/>
    <col min="3" max="3" width="12.5703125" customWidth="1"/>
    <col min="4" max="4" width="13.5703125" customWidth="1"/>
    <col min="5" max="5" width="14.140625" customWidth="1"/>
    <col min="6" max="6" width="13.42578125" customWidth="1"/>
    <col min="7" max="7" width="12.5703125" customWidth="1"/>
    <col min="8" max="8" width="11.85546875" customWidth="1"/>
    <col min="9" max="9" width="12.85546875" customWidth="1"/>
    <col min="10" max="10" width="14" customWidth="1"/>
  </cols>
  <sheetData>
    <row r="2" spans="2:11" ht="60.75" customHeight="1" x14ac:dyDescent="0.25">
      <c r="B2" s="1"/>
      <c r="C2" s="12" t="s">
        <v>0</v>
      </c>
      <c r="D2" s="12"/>
      <c r="E2" s="12"/>
      <c r="F2" s="12"/>
      <c r="G2" s="12"/>
      <c r="H2" s="12"/>
      <c r="I2" s="12"/>
      <c r="J2" s="1"/>
      <c r="K2" s="1"/>
    </row>
    <row r="3" spans="2:11" x14ac:dyDescent="0.25">
      <c r="B3" s="1"/>
      <c r="C3" s="1"/>
      <c r="D3" s="1"/>
      <c r="E3" s="1"/>
      <c r="F3" s="1"/>
      <c r="G3" s="1"/>
      <c r="H3" s="1"/>
      <c r="I3" s="1"/>
      <c r="J3" s="1" t="s">
        <v>1</v>
      </c>
      <c r="K3" s="1"/>
    </row>
    <row r="4" spans="2:11" ht="57.75" x14ac:dyDescent="0.25">
      <c r="B4" s="8" t="s">
        <v>2</v>
      </c>
      <c r="C4" s="8" t="s">
        <v>3</v>
      </c>
      <c r="D4" s="9" t="s">
        <v>4</v>
      </c>
      <c r="E4" s="9" t="s">
        <v>5</v>
      </c>
      <c r="F4" s="9" t="s">
        <v>6</v>
      </c>
      <c r="G4" s="9" t="s">
        <v>7</v>
      </c>
      <c r="H4" s="9" t="s">
        <v>25</v>
      </c>
      <c r="I4" s="9" t="s">
        <v>8</v>
      </c>
      <c r="J4" s="9" t="s">
        <v>9</v>
      </c>
      <c r="K4" s="1"/>
    </row>
    <row r="5" spans="2:11" ht="60" x14ac:dyDescent="0.25">
      <c r="B5" s="3" t="s">
        <v>10</v>
      </c>
      <c r="C5" s="2" t="s">
        <v>17</v>
      </c>
      <c r="D5" s="4">
        <v>30474.6</v>
      </c>
      <c r="E5" s="6">
        <v>53456.2</v>
      </c>
      <c r="F5" s="2">
        <v>312403.3</v>
      </c>
      <c r="G5" s="5">
        <f>F5/D5*100</f>
        <v>1025.1268269312804</v>
      </c>
      <c r="H5" s="5">
        <f>F5/E5*100</f>
        <v>584.40985330045908</v>
      </c>
      <c r="I5" s="2">
        <v>67031.899999999994</v>
      </c>
      <c r="J5" s="2">
        <v>16931.900000000001</v>
      </c>
      <c r="K5" s="1"/>
    </row>
    <row r="6" spans="2:11" ht="60" x14ac:dyDescent="0.25">
      <c r="B6" s="3" t="s">
        <v>11</v>
      </c>
      <c r="C6" s="2" t="s">
        <v>18</v>
      </c>
      <c r="D6" s="2">
        <v>13157.1</v>
      </c>
      <c r="E6" s="6">
        <v>58138.6</v>
      </c>
      <c r="F6" s="2">
        <v>16937.2</v>
      </c>
      <c r="G6" s="5">
        <f t="shared" ref="G6:G13" si="0">F6/D6*100</f>
        <v>128.73049532191746</v>
      </c>
      <c r="H6" s="5">
        <f t="shared" ref="H6:H13" si="1">F6/E6*100</f>
        <v>29.132452449835395</v>
      </c>
      <c r="I6" s="2">
        <v>34535.699999999997</v>
      </c>
      <c r="J6" s="2">
        <v>15245.7</v>
      </c>
      <c r="K6" s="1"/>
    </row>
    <row r="7" spans="2:11" ht="60" x14ac:dyDescent="0.25">
      <c r="B7" s="3" t="s">
        <v>12</v>
      </c>
      <c r="C7" s="2" t="s">
        <v>19</v>
      </c>
      <c r="D7" s="2">
        <v>39416.400000000001</v>
      </c>
      <c r="E7" s="7">
        <v>76978</v>
      </c>
      <c r="F7" s="2">
        <v>54923.9</v>
      </c>
      <c r="G7" s="5">
        <f t="shared" si="0"/>
        <v>139.34276088125753</v>
      </c>
      <c r="H7" s="5">
        <f t="shared" si="1"/>
        <v>71.350126010028831</v>
      </c>
      <c r="I7" s="2">
        <v>41692.699999999997</v>
      </c>
      <c r="J7" s="2">
        <v>43761.9</v>
      </c>
      <c r="K7" s="1"/>
    </row>
    <row r="8" spans="2:11" ht="45" x14ac:dyDescent="0.25">
      <c r="B8" s="3" t="s">
        <v>13</v>
      </c>
      <c r="C8" s="2" t="s">
        <v>20</v>
      </c>
      <c r="D8" s="2">
        <v>459366.40000000002</v>
      </c>
      <c r="E8" s="7">
        <v>647980.30000000005</v>
      </c>
      <c r="F8" s="2">
        <v>311672.90000000002</v>
      </c>
      <c r="G8" s="5">
        <f t="shared" si="0"/>
        <v>67.848432101259476</v>
      </c>
      <c r="H8" s="5">
        <f t="shared" si="1"/>
        <v>48.099132026081662</v>
      </c>
      <c r="I8" s="2">
        <v>302711.59999999998</v>
      </c>
      <c r="J8" s="2">
        <v>303280.90000000002</v>
      </c>
      <c r="K8" s="1"/>
    </row>
    <row r="9" spans="2:11" ht="72.75" customHeight="1" x14ac:dyDescent="0.25">
      <c r="B9" s="3" t="s">
        <v>26</v>
      </c>
      <c r="C9" s="2" t="s">
        <v>21</v>
      </c>
      <c r="D9" s="2">
        <v>89</v>
      </c>
      <c r="E9" s="7">
        <v>125</v>
      </c>
      <c r="F9" s="2">
        <v>189</v>
      </c>
      <c r="G9" s="5">
        <f t="shared" si="0"/>
        <v>212.35955056179776</v>
      </c>
      <c r="H9" s="5">
        <f t="shared" si="1"/>
        <v>151.19999999999999</v>
      </c>
      <c r="I9" s="2">
        <v>149</v>
      </c>
      <c r="J9" s="2">
        <v>149</v>
      </c>
      <c r="K9" s="1"/>
    </row>
    <row r="10" spans="2:11" ht="60" x14ac:dyDescent="0.25">
      <c r="B10" s="3" t="s">
        <v>14</v>
      </c>
      <c r="C10" s="2" t="s">
        <v>22</v>
      </c>
      <c r="D10" s="2">
        <v>51819.4</v>
      </c>
      <c r="E10" s="7">
        <v>100273.2</v>
      </c>
      <c r="F10" s="2">
        <v>96937.2</v>
      </c>
      <c r="G10" s="5">
        <f t="shared" si="0"/>
        <v>187.06739174903606</v>
      </c>
      <c r="H10" s="5">
        <f t="shared" si="1"/>
        <v>96.673089120522732</v>
      </c>
      <c r="I10" s="2">
        <v>90005.7</v>
      </c>
      <c r="J10" s="2">
        <v>102804.3</v>
      </c>
      <c r="K10" s="1"/>
    </row>
    <row r="11" spans="2:11" ht="75" x14ac:dyDescent="0.25">
      <c r="B11" s="3" t="s">
        <v>15</v>
      </c>
      <c r="C11" s="2" t="s">
        <v>23</v>
      </c>
      <c r="D11" s="4">
        <v>762815.9</v>
      </c>
      <c r="E11" s="7">
        <v>757615</v>
      </c>
      <c r="F11" s="2">
        <v>349625.3</v>
      </c>
      <c r="G11" s="5">
        <f t="shared" si="0"/>
        <v>45.833509762971644</v>
      </c>
      <c r="H11" s="5">
        <f t="shared" si="1"/>
        <v>46.148149125875278</v>
      </c>
      <c r="I11" s="2">
        <v>92993.2</v>
      </c>
      <c r="J11" s="2">
        <v>75624.100000000006</v>
      </c>
      <c r="K11" s="1"/>
    </row>
    <row r="12" spans="2:11" ht="60" x14ac:dyDescent="0.25">
      <c r="B12" s="3" t="s">
        <v>27</v>
      </c>
      <c r="C12" s="2" t="s">
        <v>24</v>
      </c>
      <c r="D12" s="2">
        <v>157804.1</v>
      </c>
      <c r="E12" s="7">
        <v>123353.1</v>
      </c>
      <c r="F12" s="2">
        <v>148005.6</v>
      </c>
      <c r="G12" s="5">
        <f t="shared" si="0"/>
        <v>93.790718999062761</v>
      </c>
      <c r="H12" s="5">
        <f t="shared" si="1"/>
        <v>119.98531046240426</v>
      </c>
      <c r="I12" s="2">
        <v>146058.5</v>
      </c>
      <c r="J12" s="2">
        <v>147058.5</v>
      </c>
      <c r="K12" s="1"/>
    </row>
    <row r="13" spans="2:11" ht="29.25" x14ac:dyDescent="0.25">
      <c r="B13" s="9" t="s">
        <v>16</v>
      </c>
      <c r="C13" s="8"/>
      <c r="D13" s="10">
        <f>D5+D6+D7+D8+D9+D10+D11+D11+D12</f>
        <v>2277758.8000000003</v>
      </c>
      <c r="E13" s="10">
        <f>E5+E6+E7+E8+E9+E10+E11+E11+E12</f>
        <v>2575534.4</v>
      </c>
      <c r="F13" s="10">
        <f>F5+F6+F7+F8+F9+F10+F11+F11+F12</f>
        <v>1640319.7000000002</v>
      </c>
      <c r="G13" s="11">
        <f t="shared" si="0"/>
        <v>72.014635614622577</v>
      </c>
      <c r="H13" s="11">
        <f t="shared" si="1"/>
        <v>63.688518390591106</v>
      </c>
      <c r="I13" s="10">
        <f t="shared" ref="I13:J13" si="2">I5+I6+I7+I8+I9+I10+I11+I11+I12</f>
        <v>868171.49999999988</v>
      </c>
      <c r="J13" s="10">
        <f t="shared" si="2"/>
        <v>780480.4</v>
      </c>
      <c r="K13" s="1"/>
    </row>
  </sheetData>
  <mergeCells count="1">
    <mergeCell ref="C2:I2"/>
  </mergeCells>
  <pageMargins left="3.937007874015748E-2" right="3.937007874015748E-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2024-12-17T11:38:20Z</dcterms:modified>
</cp:coreProperties>
</file>